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O119" i="1" l="1"/>
  <c r="N119" i="1"/>
  <c r="M119" i="1"/>
  <c r="L119" i="1"/>
  <c r="K119" i="1"/>
  <c r="J119" i="1"/>
  <c r="I119" i="1"/>
  <c r="H119" i="1"/>
  <c r="G119" i="1"/>
  <c r="F119" i="1"/>
  <c r="E119" i="1"/>
  <c r="D119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O91" i="1" l="1"/>
  <c r="N91" i="1"/>
  <c r="M91" i="1"/>
  <c r="L91" i="1"/>
  <c r="K91" i="1"/>
  <c r="J91" i="1"/>
  <c r="I91" i="1"/>
  <c r="H91" i="1"/>
  <c r="G91" i="1"/>
  <c r="F91" i="1"/>
  <c r="E91" i="1"/>
  <c r="D91" i="1"/>
  <c r="O81" i="1"/>
  <c r="N81" i="1"/>
  <c r="M81" i="1"/>
  <c r="L81" i="1"/>
  <c r="K81" i="1"/>
  <c r="J81" i="1"/>
  <c r="I81" i="1"/>
  <c r="H81" i="1"/>
  <c r="G81" i="1"/>
  <c r="F81" i="1"/>
  <c r="E81" i="1"/>
  <c r="D81" i="1"/>
  <c r="O71" i="1"/>
  <c r="N71" i="1"/>
  <c r="M71" i="1"/>
  <c r="L71" i="1"/>
  <c r="K71" i="1"/>
  <c r="J71" i="1"/>
  <c r="I71" i="1"/>
  <c r="H71" i="1"/>
  <c r="G71" i="1"/>
  <c r="F71" i="1"/>
  <c r="E71" i="1"/>
  <c r="D71" i="1"/>
  <c r="O61" i="1"/>
  <c r="N61" i="1"/>
  <c r="M61" i="1"/>
  <c r="L61" i="1"/>
  <c r="K61" i="1"/>
  <c r="J61" i="1"/>
  <c r="I61" i="1"/>
  <c r="H61" i="1"/>
  <c r="G61" i="1"/>
  <c r="F61" i="1"/>
  <c r="E61" i="1"/>
  <c r="D61" i="1"/>
  <c r="O52" i="1"/>
  <c r="N52" i="1"/>
  <c r="M52" i="1"/>
  <c r="L52" i="1"/>
  <c r="K52" i="1"/>
  <c r="J52" i="1"/>
  <c r="I52" i="1"/>
  <c r="H52" i="1"/>
  <c r="G52" i="1"/>
  <c r="F52" i="1"/>
  <c r="E52" i="1"/>
  <c r="D52" i="1"/>
  <c r="O42" i="1" l="1"/>
  <c r="N42" i="1"/>
  <c r="M42" i="1"/>
  <c r="L42" i="1"/>
  <c r="K42" i="1"/>
  <c r="J42" i="1"/>
  <c r="I42" i="1"/>
  <c r="H42" i="1"/>
  <c r="G42" i="1"/>
  <c r="F42" i="1"/>
  <c r="E42" i="1"/>
  <c r="D42" i="1"/>
  <c r="O32" i="1"/>
  <c r="N32" i="1"/>
  <c r="M32" i="1"/>
  <c r="L32" i="1"/>
  <c r="K32" i="1"/>
  <c r="J32" i="1"/>
  <c r="I32" i="1"/>
  <c r="H32" i="1"/>
  <c r="G32" i="1"/>
  <c r="F32" i="1"/>
  <c r="E32" i="1"/>
  <c r="D32" i="1"/>
  <c r="O23" i="1"/>
  <c r="N23" i="1"/>
  <c r="M23" i="1"/>
  <c r="L23" i="1"/>
  <c r="K23" i="1"/>
  <c r="J23" i="1"/>
  <c r="I23" i="1"/>
  <c r="H23" i="1"/>
  <c r="G23" i="1"/>
  <c r="F23" i="1"/>
  <c r="E23" i="1"/>
  <c r="D23" i="1"/>
  <c r="O13" i="1"/>
  <c r="N13" i="1"/>
  <c r="M13" i="1"/>
  <c r="L13" i="1"/>
  <c r="K13" i="1"/>
  <c r="J13" i="1"/>
  <c r="I13" i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<sst xmlns="http://schemas.openxmlformats.org/spreadsheetml/2006/main" count="141" uniqueCount="73">
  <si>
    <t>№ рец</t>
  </si>
  <si>
    <t>Прием пищи, наименование блюда</t>
  </si>
  <si>
    <t>Масса порции</t>
  </si>
  <si>
    <t>Пищевые вещесатва (г)</t>
  </si>
  <si>
    <t>Б</t>
  </si>
  <si>
    <t>Ж</t>
  </si>
  <si>
    <t>У</t>
  </si>
  <si>
    <t>Энергетическая ценность(ккал)</t>
  </si>
  <si>
    <t xml:space="preserve">                              Витамины</t>
  </si>
  <si>
    <t>B1 (мг)</t>
  </si>
  <si>
    <t>C (мг)</t>
  </si>
  <si>
    <t>A (мг)</t>
  </si>
  <si>
    <t>E (мг)</t>
  </si>
  <si>
    <t>Минеральные вещества</t>
  </si>
  <si>
    <t>Ca</t>
  </si>
  <si>
    <t>P</t>
  </si>
  <si>
    <t>Mg</t>
  </si>
  <si>
    <t>Fe</t>
  </si>
  <si>
    <t xml:space="preserve">                                                                                                                                                                            ОБЕД</t>
  </si>
  <si>
    <t>1-ый день</t>
  </si>
  <si>
    <t>Помидор свежий в нарезке</t>
  </si>
  <si>
    <t>Гуляш из говядины</t>
  </si>
  <si>
    <t>Макаронные изделия отварные</t>
  </si>
  <si>
    <t>Компот из смеси сухофруктов</t>
  </si>
  <si>
    <t>Груша</t>
  </si>
  <si>
    <t>Хлеб ржаной</t>
  </si>
  <si>
    <r>
      <t xml:space="preserve"> </t>
    </r>
    <r>
      <rPr>
        <sz val="9"/>
        <color rgb="FF000000"/>
        <rFont val="Calibri"/>
        <family val="2"/>
        <charset val="204"/>
        <scheme val="minor"/>
      </rPr>
      <t>Суп картофельный с пшенной крупой</t>
    </r>
  </si>
  <si>
    <t>Всего за ОБЕД</t>
  </si>
  <si>
    <t>2-ой день</t>
  </si>
  <si>
    <t>Суп гороховый</t>
  </si>
  <si>
    <t>Биточки мясные</t>
  </si>
  <si>
    <t>Гречка рассыпчатая</t>
  </si>
  <si>
    <t>Яблоко</t>
  </si>
  <si>
    <t>14.15</t>
  </si>
  <si>
    <t>3-ий день</t>
  </si>
  <si>
    <t>Щи из свежей капусты с картофелем со сметаной</t>
  </si>
  <si>
    <t>Плов с мясом</t>
  </si>
  <si>
    <t>Компот из свежих яблок</t>
  </si>
  <si>
    <t>4-ый день</t>
  </si>
  <si>
    <t>Суп картофельный с макаронными изделиями</t>
  </si>
  <si>
    <t>Кура запеченная</t>
  </si>
  <si>
    <t>Сок</t>
  </si>
  <si>
    <t>0.02</t>
  </si>
  <si>
    <t>5-ый день</t>
  </si>
  <si>
    <t>Горошек зеленый консервированный</t>
  </si>
  <si>
    <t>Рассольник</t>
  </si>
  <si>
    <t>Рыба запеченная</t>
  </si>
  <si>
    <t>Картофельное пюре</t>
  </si>
  <si>
    <t>Кисель плодово-ягодный</t>
  </si>
  <si>
    <t>Банан</t>
  </si>
  <si>
    <t>6-ой день</t>
  </si>
  <si>
    <t>Огурец свежий в нарезке</t>
  </si>
  <si>
    <t>Суп гречневый с курой</t>
  </si>
  <si>
    <t>Макаронные изделия отварные с сыром</t>
  </si>
  <si>
    <t>Чай с сахаром</t>
  </si>
  <si>
    <t xml:space="preserve">7-ой день </t>
  </si>
  <si>
    <t>Борщ со сметаной</t>
  </si>
  <si>
    <t>Рис отварной</t>
  </si>
  <si>
    <t>0.36</t>
  </si>
  <si>
    <t>8-ой день</t>
  </si>
  <si>
    <t>Кукуруза консервированная</t>
  </si>
  <si>
    <t>Котлета из говядины</t>
  </si>
  <si>
    <t>9-ый день</t>
  </si>
  <si>
    <t>Салат из свеклы</t>
  </si>
  <si>
    <t>Гуляш из куры</t>
  </si>
  <si>
    <t>Апельсин</t>
  </si>
  <si>
    <t>10-ый день</t>
  </si>
  <si>
    <t>Суп пшенный  рыбный</t>
  </si>
  <si>
    <t>Плов с курой</t>
  </si>
  <si>
    <t>Всего за 10-ый день</t>
  </si>
  <si>
    <t>11 -ый день</t>
  </si>
  <si>
    <t>12-ый день</t>
  </si>
  <si>
    <t>Итого: 80.00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</si>
</sst>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4" fillId="0" borderId="0" xfId="0" applyFont="1"/>
    <xf numFmtId="0" fontId="0" fillId="0" borderId="0" xfId="0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0"/>
  <sheetViews>
    <sheetView tabSelected="1" topLeftCell="A100" workbookViewId="0">
      <selection activeCell="G122" sqref="G122"/>
    </sheetView>
  </sheetViews>
  <sheetFormatPr defaultRowHeight="15" x14ac:dyDescent="0.25"/>
  <cols>
    <col min="1" max="1" width="6.140625" customWidth="1"/>
    <col min="2" max="2" width="29.7109375" customWidth="1"/>
    <col min="3" max="3" width="7.140625" customWidth="1"/>
    <col min="4" max="4" width="6.28515625" customWidth="1"/>
    <col min="5" max="5" width="6.7109375" customWidth="1"/>
    <col min="6" max="6" width="6.140625" customWidth="1"/>
    <col min="7" max="7" width="8.85546875" customWidth="1"/>
    <col min="8" max="8" width="6" customWidth="1"/>
    <col min="9" max="9" width="6.5703125" customWidth="1"/>
    <col min="10" max="10" width="6.140625" customWidth="1"/>
    <col min="11" max="11" width="5.85546875" customWidth="1"/>
    <col min="12" max="13" width="6" customWidth="1"/>
    <col min="14" max="14" width="6.28515625" customWidth="1"/>
    <col min="15" max="15" width="5.7109375" customWidth="1"/>
  </cols>
  <sheetData>
    <row r="1" spans="1:15" ht="60" x14ac:dyDescent="0.25">
      <c r="A1" s="1" t="s">
        <v>0</v>
      </c>
      <c r="B1" s="3" t="s">
        <v>1</v>
      </c>
      <c r="C1" t="s">
        <v>2</v>
      </c>
      <c r="D1" s="10" t="s">
        <v>3</v>
      </c>
      <c r="E1" s="10"/>
      <c r="F1" s="10"/>
      <c r="G1" s="2" t="s">
        <v>7</v>
      </c>
      <c r="H1" s="11" t="s">
        <v>8</v>
      </c>
      <c r="I1" s="11"/>
      <c r="J1" s="11"/>
      <c r="K1" s="11"/>
      <c r="L1" s="11" t="s">
        <v>13</v>
      </c>
      <c r="M1" s="11"/>
      <c r="N1" s="11"/>
      <c r="O1" s="11"/>
    </row>
    <row r="2" spans="1:15" x14ac:dyDescent="0.25">
      <c r="D2" t="s">
        <v>4</v>
      </c>
      <c r="E2" t="s">
        <v>5</v>
      </c>
      <c r="F2" t="s">
        <v>6</v>
      </c>
      <c r="H2" t="s">
        <v>9</v>
      </c>
      <c r="I2" t="s">
        <v>10</v>
      </c>
      <c r="J2" t="s">
        <v>11</v>
      </c>
      <c r="K2" t="s">
        <v>12</v>
      </c>
      <c r="L2" t="s">
        <v>14</v>
      </c>
      <c r="M2" t="s">
        <v>15</v>
      </c>
      <c r="N2" t="s">
        <v>16</v>
      </c>
      <c r="O2" t="s">
        <v>17</v>
      </c>
    </row>
    <row r="3" spans="1:15" x14ac:dyDescent="0.25">
      <c r="A3">
        <v>1</v>
      </c>
      <c r="B3">
        <v>2</v>
      </c>
      <c r="C3">
        <v>3</v>
      </c>
      <c r="D3">
        <v>4</v>
      </c>
      <c r="E3">
        <v>5</v>
      </c>
      <c r="F3">
        <v>6</v>
      </c>
      <c r="G3">
        <v>7</v>
      </c>
      <c r="H3">
        <v>8</v>
      </c>
      <c r="I3">
        <v>9</v>
      </c>
      <c r="J3">
        <v>10</v>
      </c>
      <c r="K3">
        <v>11</v>
      </c>
      <c r="L3">
        <v>12</v>
      </c>
      <c r="M3">
        <v>13</v>
      </c>
      <c r="N3">
        <v>14</v>
      </c>
      <c r="O3">
        <v>15</v>
      </c>
    </row>
    <row r="4" spans="1:15" x14ac:dyDescent="0.25">
      <c r="A4" s="11" t="s">
        <v>18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x14ac:dyDescent="0.25">
      <c r="B5" t="s">
        <v>19</v>
      </c>
    </row>
    <row r="6" spans="1:15" x14ac:dyDescent="0.25">
      <c r="A6" s="4">
        <v>4</v>
      </c>
      <c r="B6" s="4" t="s">
        <v>20</v>
      </c>
      <c r="C6" s="4">
        <v>60</v>
      </c>
      <c r="D6" s="4">
        <v>0.6</v>
      </c>
      <c r="E6" s="4">
        <v>0.2</v>
      </c>
      <c r="F6" s="4">
        <v>4.2</v>
      </c>
      <c r="G6" s="4">
        <v>19.899999999999999</v>
      </c>
      <c r="H6" s="4">
        <v>0.06</v>
      </c>
      <c r="I6" s="4">
        <v>25</v>
      </c>
      <c r="J6" s="4">
        <v>200</v>
      </c>
      <c r="K6" s="4">
        <v>0.4</v>
      </c>
      <c r="L6" s="4">
        <v>14</v>
      </c>
      <c r="M6" s="4">
        <v>26</v>
      </c>
      <c r="N6" s="4">
        <v>20</v>
      </c>
      <c r="O6" s="4">
        <v>0.9</v>
      </c>
    </row>
    <row r="7" spans="1:15" x14ac:dyDescent="0.25">
      <c r="A7">
        <v>571</v>
      </c>
      <c r="B7" s="5" t="s">
        <v>26</v>
      </c>
      <c r="C7" s="4">
        <v>250</v>
      </c>
      <c r="D7" s="4">
        <v>1.98</v>
      </c>
      <c r="E7" s="4">
        <v>6.93</v>
      </c>
      <c r="F7" s="4">
        <v>16.52</v>
      </c>
      <c r="G7" s="4">
        <v>136.69999999999999</v>
      </c>
      <c r="H7" s="4">
        <v>0.08</v>
      </c>
      <c r="I7" s="4">
        <v>12.48</v>
      </c>
      <c r="J7" s="4">
        <v>47.2</v>
      </c>
      <c r="K7" s="4">
        <v>0.23</v>
      </c>
      <c r="L7" s="4">
        <v>12.64</v>
      </c>
      <c r="M7" s="4">
        <v>56.75</v>
      </c>
      <c r="N7" s="4">
        <v>22.64</v>
      </c>
      <c r="O7" s="4">
        <v>0.74</v>
      </c>
    </row>
    <row r="8" spans="1:15" x14ac:dyDescent="0.25">
      <c r="A8" s="4">
        <v>561</v>
      </c>
      <c r="B8" s="4" t="s">
        <v>21</v>
      </c>
      <c r="C8" s="4">
        <v>100</v>
      </c>
      <c r="D8" s="4">
        <v>23.65</v>
      </c>
      <c r="E8" s="4">
        <v>24.8</v>
      </c>
      <c r="F8" s="4">
        <v>3.85</v>
      </c>
      <c r="G8" s="4">
        <v>333.28</v>
      </c>
      <c r="H8" s="4">
        <v>0.1</v>
      </c>
      <c r="I8" s="4">
        <v>3.33</v>
      </c>
      <c r="J8" s="4">
        <v>0</v>
      </c>
      <c r="K8" s="4">
        <v>2.2799999999999998</v>
      </c>
      <c r="L8" s="4">
        <v>26.03</v>
      </c>
      <c r="M8" s="4">
        <v>261.7</v>
      </c>
      <c r="N8" s="4">
        <v>44.2</v>
      </c>
      <c r="O8" s="4">
        <v>3.72</v>
      </c>
    </row>
    <row r="9" spans="1:15" x14ac:dyDescent="0.25">
      <c r="A9" s="4">
        <v>332</v>
      </c>
      <c r="B9" s="4" t="s">
        <v>22</v>
      </c>
      <c r="C9" s="4">
        <v>180</v>
      </c>
      <c r="D9" s="4">
        <v>5.99</v>
      </c>
      <c r="E9" s="4">
        <v>8.1300000000000008</v>
      </c>
      <c r="F9" s="4">
        <v>38.14</v>
      </c>
      <c r="G9" s="4">
        <v>249.84</v>
      </c>
      <c r="H9" s="4">
        <v>0.09</v>
      </c>
      <c r="I9" s="4">
        <v>0</v>
      </c>
      <c r="J9" s="4">
        <v>53.1</v>
      </c>
      <c r="K9" s="4">
        <v>0.9</v>
      </c>
      <c r="L9" s="4">
        <v>11.34</v>
      </c>
      <c r="M9" s="4">
        <v>48.69</v>
      </c>
      <c r="N9" s="4">
        <v>8.64</v>
      </c>
      <c r="O9" s="4">
        <v>0.88</v>
      </c>
    </row>
    <row r="10" spans="1:15" x14ac:dyDescent="0.25">
      <c r="A10" s="4">
        <v>639</v>
      </c>
      <c r="B10" s="4" t="s">
        <v>23</v>
      </c>
      <c r="C10" s="4">
        <v>200</v>
      </c>
      <c r="D10" s="4">
        <v>0.35</v>
      </c>
      <c r="E10" s="4">
        <v>0.06</v>
      </c>
      <c r="F10" s="4">
        <v>22.79</v>
      </c>
      <c r="G10" s="4">
        <v>93.84</v>
      </c>
      <c r="H10" s="4">
        <v>0.01</v>
      </c>
      <c r="I10" s="4">
        <v>0.36</v>
      </c>
      <c r="J10" s="4">
        <v>0</v>
      </c>
      <c r="K10" s="4">
        <v>0.2</v>
      </c>
      <c r="L10" s="4">
        <v>13.92</v>
      </c>
      <c r="M10" s="4">
        <v>13.89</v>
      </c>
      <c r="N10" s="4">
        <v>8.0399999999999991</v>
      </c>
      <c r="O10" s="4">
        <v>0.51</v>
      </c>
    </row>
    <row r="11" spans="1:15" x14ac:dyDescent="0.25">
      <c r="A11" s="4">
        <v>112</v>
      </c>
      <c r="B11" s="4" t="s">
        <v>24</v>
      </c>
      <c r="C11" s="4">
        <v>100</v>
      </c>
      <c r="D11" s="4">
        <v>0.36</v>
      </c>
      <c r="E11" s="4">
        <v>0.14000000000000001</v>
      </c>
      <c r="F11" s="4">
        <v>15.23</v>
      </c>
      <c r="G11" s="4">
        <v>57</v>
      </c>
      <c r="H11" s="4">
        <v>0</v>
      </c>
      <c r="I11" s="6">
        <v>4.3</v>
      </c>
      <c r="J11" s="4">
        <v>1</v>
      </c>
      <c r="K11" s="4">
        <v>0</v>
      </c>
      <c r="L11" s="4">
        <v>9</v>
      </c>
      <c r="M11" s="4">
        <v>12</v>
      </c>
      <c r="N11" s="4">
        <v>7</v>
      </c>
      <c r="O11" s="4">
        <v>0.2</v>
      </c>
    </row>
    <row r="12" spans="1:15" x14ac:dyDescent="0.25">
      <c r="A12" s="4">
        <v>5045</v>
      </c>
      <c r="B12" s="4" t="s">
        <v>25</v>
      </c>
      <c r="C12" s="4">
        <v>40</v>
      </c>
      <c r="D12" s="4">
        <v>2.2400000000000002</v>
      </c>
      <c r="E12" s="4">
        <v>0.44</v>
      </c>
      <c r="F12" s="4">
        <v>19.760000000000002</v>
      </c>
      <c r="G12" s="4">
        <v>92.8</v>
      </c>
      <c r="H12" s="4">
        <v>0.04</v>
      </c>
      <c r="I12" s="4">
        <v>0</v>
      </c>
      <c r="J12" s="4">
        <v>0.36</v>
      </c>
      <c r="K12" s="4">
        <v>0.3</v>
      </c>
      <c r="L12" s="4">
        <v>42.4</v>
      </c>
      <c r="M12" s="4">
        <v>42.4</v>
      </c>
      <c r="N12" s="4">
        <v>10</v>
      </c>
      <c r="O12" s="4">
        <v>1.24</v>
      </c>
    </row>
    <row r="13" spans="1:15" x14ac:dyDescent="0.25">
      <c r="B13" s="4" t="s">
        <v>27</v>
      </c>
      <c r="D13">
        <f t="shared" ref="D13:O13" si="0">SUM(D6:D12)</f>
        <v>35.17</v>
      </c>
      <c r="E13">
        <f t="shared" si="0"/>
        <v>40.700000000000003</v>
      </c>
      <c r="F13">
        <f t="shared" si="0"/>
        <v>120.49000000000001</v>
      </c>
      <c r="G13">
        <f t="shared" si="0"/>
        <v>983.36</v>
      </c>
      <c r="H13">
        <f t="shared" si="0"/>
        <v>0.38</v>
      </c>
      <c r="I13">
        <f t="shared" si="0"/>
        <v>45.47</v>
      </c>
      <c r="J13">
        <f t="shared" si="0"/>
        <v>301.66000000000003</v>
      </c>
      <c r="K13">
        <f t="shared" si="0"/>
        <v>4.3099999999999996</v>
      </c>
      <c r="L13">
        <f t="shared" si="0"/>
        <v>129.33000000000001</v>
      </c>
      <c r="M13">
        <f t="shared" si="0"/>
        <v>461.42999999999995</v>
      </c>
      <c r="N13">
        <f t="shared" si="0"/>
        <v>120.52000000000001</v>
      </c>
      <c r="O13">
        <f t="shared" si="0"/>
        <v>8.19</v>
      </c>
    </row>
    <row r="14" spans="1:15" x14ac:dyDescent="0.25">
      <c r="B14" s="4" t="s">
        <v>72</v>
      </c>
    </row>
    <row r="15" spans="1:15" x14ac:dyDescent="0.25">
      <c r="B15" s="4" t="s">
        <v>28</v>
      </c>
    </row>
    <row r="16" spans="1:15" x14ac:dyDescent="0.25">
      <c r="A16" s="4">
        <v>4</v>
      </c>
      <c r="B16" s="4" t="s">
        <v>20</v>
      </c>
      <c r="C16" s="4">
        <v>60</v>
      </c>
      <c r="D16" s="4">
        <v>0.6</v>
      </c>
      <c r="E16" s="4">
        <v>0.2</v>
      </c>
      <c r="F16" s="4">
        <v>4.2</v>
      </c>
      <c r="G16" s="4">
        <v>19.899999999999999</v>
      </c>
      <c r="H16" s="4">
        <v>0.06</v>
      </c>
      <c r="I16" s="4">
        <v>25</v>
      </c>
      <c r="J16" s="4">
        <v>200</v>
      </c>
      <c r="K16" s="4">
        <v>0.4</v>
      </c>
      <c r="L16" s="4">
        <v>14</v>
      </c>
      <c r="M16" s="4">
        <v>26</v>
      </c>
      <c r="N16" s="4">
        <v>20</v>
      </c>
      <c r="O16" s="4">
        <v>0.9</v>
      </c>
    </row>
    <row r="17" spans="1:16" x14ac:dyDescent="0.25">
      <c r="A17" s="4">
        <v>139</v>
      </c>
      <c r="B17" s="4" t="s">
        <v>29</v>
      </c>
      <c r="C17" s="4">
        <v>250</v>
      </c>
      <c r="D17" s="4">
        <v>4.78</v>
      </c>
      <c r="E17" s="4">
        <v>7.2</v>
      </c>
      <c r="F17" s="4">
        <v>19.38</v>
      </c>
      <c r="G17" s="4">
        <v>161.61000000000001</v>
      </c>
      <c r="H17" s="4">
        <v>0.21</v>
      </c>
      <c r="I17" s="4">
        <v>13.76</v>
      </c>
      <c r="J17" s="4">
        <v>47.2</v>
      </c>
      <c r="K17" s="4">
        <v>0.28999999999999998</v>
      </c>
      <c r="L17" s="4">
        <v>29.47</v>
      </c>
      <c r="M17" s="4">
        <v>98.51</v>
      </c>
      <c r="N17" s="4">
        <v>35.17</v>
      </c>
      <c r="O17" s="4">
        <v>1.78</v>
      </c>
    </row>
    <row r="18" spans="1:16" x14ac:dyDescent="0.25">
      <c r="A18" s="4">
        <v>621</v>
      </c>
      <c r="B18" s="4" t="s">
        <v>30</v>
      </c>
      <c r="C18" s="4">
        <v>100</v>
      </c>
      <c r="D18" s="4">
        <v>17.399999999999999</v>
      </c>
      <c r="E18" s="4">
        <v>19.28</v>
      </c>
      <c r="F18" s="4">
        <v>7.02</v>
      </c>
      <c r="G18" s="4">
        <v>270.98</v>
      </c>
      <c r="H18" s="4">
        <v>7.0000000000000007E-2</v>
      </c>
      <c r="I18" s="4">
        <v>1</v>
      </c>
      <c r="J18" s="4">
        <v>36.880000000000003</v>
      </c>
      <c r="K18" s="4">
        <v>0.56999999999999995</v>
      </c>
      <c r="L18" s="4">
        <v>14.23</v>
      </c>
      <c r="M18" s="4">
        <v>179.61</v>
      </c>
      <c r="N18" s="4">
        <v>22.4</v>
      </c>
      <c r="O18" s="4">
        <v>2.59</v>
      </c>
    </row>
    <row r="19" spans="1:16" x14ac:dyDescent="0.25">
      <c r="A19" s="4">
        <v>297</v>
      </c>
      <c r="B19" s="4" t="s">
        <v>31</v>
      </c>
      <c r="C19" s="4">
        <v>180</v>
      </c>
      <c r="D19" s="4">
        <v>7.59</v>
      </c>
      <c r="E19" s="4">
        <v>7.11</v>
      </c>
      <c r="F19" s="4">
        <v>34.31</v>
      </c>
      <c r="G19" s="4">
        <v>229.68</v>
      </c>
      <c r="H19" s="4">
        <v>0.26</v>
      </c>
      <c r="I19" s="4">
        <v>74.37</v>
      </c>
      <c r="J19" s="4">
        <v>35.4</v>
      </c>
      <c r="K19" s="4">
        <v>0.54</v>
      </c>
      <c r="L19" s="4">
        <v>215.14</v>
      </c>
      <c r="M19" s="4">
        <v>179.94</v>
      </c>
      <c r="N19" s="4">
        <v>120</v>
      </c>
      <c r="O19" s="4">
        <v>4.03</v>
      </c>
    </row>
    <row r="20" spans="1:16" x14ac:dyDescent="0.25">
      <c r="A20" s="4">
        <v>639</v>
      </c>
      <c r="B20" s="4" t="s">
        <v>23</v>
      </c>
      <c r="C20" s="4">
        <v>200</v>
      </c>
      <c r="D20" s="4">
        <v>0.35</v>
      </c>
      <c r="E20" s="4">
        <v>0.06</v>
      </c>
      <c r="F20" s="4">
        <v>22.79</v>
      </c>
      <c r="G20" s="4">
        <v>93.84</v>
      </c>
      <c r="H20" s="4">
        <v>0.01</v>
      </c>
      <c r="I20" s="4">
        <v>0.36</v>
      </c>
      <c r="J20" s="4">
        <v>0</v>
      </c>
      <c r="K20" s="4">
        <v>0.2</v>
      </c>
      <c r="L20" s="4">
        <v>13.92</v>
      </c>
      <c r="M20" s="4">
        <v>13.89</v>
      </c>
      <c r="N20" s="4">
        <v>8.0399999999999991</v>
      </c>
      <c r="O20" s="4">
        <v>0.51</v>
      </c>
    </row>
    <row r="21" spans="1:16" x14ac:dyDescent="0.25">
      <c r="A21" s="4">
        <v>5004</v>
      </c>
      <c r="B21" s="4" t="s">
        <v>32</v>
      </c>
      <c r="C21" s="4">
        <v>120</v>
      </c>
      <c r="D21" s="4">
        <v>0.35</v>
      </c>
      <c r="E21" s="4">
        <v>0.35</v>
      </c>
      <c r="F21" s="4">
        <v>8.67</v>
      </c>
      <c r="G21" s="4">
        <v>41.58</v>
      </c>
      <c r="H21" s="4">
        <v>0.03</v>
      </c>
      <c r="I21" s="4">
        <v>8.85</v>
      </c>
      <c r="J21" s="4">
        <v>0</v>
      </c>
      <c r="K21" s="4">
        <v>0.18</v>
      </c>
      <c r="L21" s="4" t="s">
        <v>33</v>
      </c>
      <c r="M21" s="4">
        <v>9.73</v>
      </c>
      <c r="N21" s="4">
        <v>7.96</v>
      </c>
      <c r="O21" s="4">
        <v>1.95</v>
      </c>
    </row>
    <row r="22" spans="1:16" x14ac:dyDescent="0.25">
      <c r="A22" s="4">
        <v>5045</v>
      </c>
      <c r="B22" s="4" t="s">
        <v>25</v>
      </c>
      <c r="C22" s="4">
        <v>40</v>
      </c>
      <c r="D22" s="4">
        <v>2.2400000000000002</v>
      </c>
      <c r="E22" s="4">
        <v>0.44</v>
      </c>
      <c r="F22" s="4">
        <v>19.760000000000002</v>
      </c>
      <c r="G22" s="4">
        <v>92.8</v>
      </c>
      <c r="H22" s="4">
        <v>0.04</v>
      </c>
      <c r="I22" s="4">
        <v>0</v>
      </c>
      <c r="J22" s="4">
        <v>0.36</v>
      </c>
      <c r="K22" s="4">
        <v>0.3</v>
      </c>
      <c r="L22" s="4">
        <v>42.4</v>
      </c>
      <c r="M22" s="4">
        <v>42.4</v>
      </c>
      <c r="N22" s="4">
        <v>10</v>
      </c>
      <c r="O22" s="4">
        <v>1.24</v>
      </c>
    </row>
    <row r="23" spans="1:16" x14ac:dyDescent="0.25">
      <c r="B23" s="4" t="s">
        <v>27</v>
      </c>
      <c r="D23">
        <f t="shared" ref="D23:K23" si="1">SUM(D16:D22)</f>
        <v>33.31</v>
      </c>
      <c r="E23">
        <f t="shared" si="1"/>
        <v>34.64</v>
      </c>
      <c r="F23">
        <f t="shared" si="1"/>
        <v>116.13</v>
      </c>
      <c r="G23">
        <f t="shared" si="1"/>
        <v>910.3900000000001</v>
      </c>
      <c r="H23">
        <f t="shared" si="1"/>
        <v>0.68000000000000016</v>
      </c>
      <c r="I23">
        <f t="shared" si="1"/>
        <v>123.33999999999999</v>
      </c>
      <c r="J23">
        <f t="shared" si="1"/>
        <v>319.83999999999997</v>
      </c>
      <c r="K23">
        <f t="shared" si="1"/>
        <v>2.4799999999999995</v>
      </c>
      <c r="L23">
        <f>SUM(L22)</f>
        <v>42.4</v>
      </c>
      <c r="M23">
        <f>SUM(M16:M22)</f>
        <v>550.08000000000004</v>
      </c>
      <c r="N23">
        <f>SUM(N16:N22)</f>
        <v>223.57</v>
      </c>
      <c r="O23">
        <f>SUM(O16:O22)</f>
        <v>13</v>
      </c>
    </row>
    <row r="24" spans="1:16" x14ac:dyDescent="0.25">
      <c r="B24" s="4" t="s">
        <v>72</v>
      </c>
    </row>
    <row r="25" spans="1:16" x14ac:dyDescent="0.25">
      <c r="B25" s="4" t="s">
        <v>34</v>
      </c>
    </row>
    <row r="26" spans="1:16" x14ac:dyDescent="0.25">
      <c r="A26" s="4">
        <v>4</v>
      </c>
      <c r="B26" s="4" t="s">
        <v>20</v>
      </c>
      <c r="C26" s="4">
        <v>60</v>
      </c>
      <c r="D26" s="4">
        <v>0.6</v>
      </c>
      <c r="E26" s="4">
        <v>0.2</v>
      </c>
      <c r="F26" s="4">
        <v>4.2</v>
      </c>
      <c r="G26" s="4">
        <v>19.899999999999999</v>
      </c>
      <c r="H26" s="4">
        <v>0.06</v>
      </c>
      <c r="I26" s="4">
        <v>25</v>
      </c>
      <c r="J26" s="4">
        <v>200</v>
      </c>
      <c r="K26" s="4">
        <v>0.4</v>
      </c>
      <c r="L26" s="4">
        <v>14</v>
      </c>
      <c r="M26" s="4">
        <v>26</v>
      </c>
      <c r="N26" s="4">
        <v>20</v>
      </c>
      <c r="O26" s="4">
        <v>0.9</v>
      </c>
    </row>
    <row r="27" spans="1:16" ht="24" x14ac:dyDescent="0.25">
      <c r="A27" s="4">
        <v>187</v>
      </c>
      <c r="B27" s="7" t="s">
        <v>35</v>
      </c>
      <c r="C27" s="4">
        <v>250</v>
      </c>
      <c r="D27" s="4">
        <v>3.31</v>
      </c>
      <c r="E27" s="4">
        <v>4.91</v>
      </c>
      <c r="F27" s="4">
        <v>17.989999999999998</v>
      </c>
      <c r="G27" s="4">
        <v>130.97999999999999</v>
      </c>
      <c r="H27" s="4">
        <v>0.13</v>
      </c>
      <c r="I27" s="4">
        <v>43.53</v>
      </c>
      <c r="J27" s="4">
        <v>32.700000000000003</v>
      </c>
      <c r="K27" s="4">
        <v>0.45</v>
      </c>
      <c r="L27" s="4">
        <v>52.69</v>
      </c>
      <c r="M27" s="4">
        <v>83.56</v>
      </c>
      <c r="N27" s="4">
        <v>36.96</v>
      </c>
      <c r="O27" s="4">
        <v>1.33</v>
      </c>
      <c r="P27" s="4"/>
    </row>
    <row r="28" spans="1:16" x14ac:dyDescent="0.25">
      <c r="A28" s="4">
        <v>304</v>
      </c>
      <c r="B28" s="4" t="s">
        <v>36</v>
      </c>
      <c r="C28" s="4">
        <v>250</v>
      </c>
      <c r="D28" s="4">
        <v>19.329999999999998</v>
      </c>
      <c r="E28" s="4">
        <v>16.190000000000001</v>
      </c>
      <c r="F28" s="4">
        <v>33.99</v>
      </c>
      <c r="G28" s="4">
        <v>96</v>
      </c>
      <c r="H28" s="4">
        <v>0.1</v>
      </c>
      <c r="I28" s="4">
        <v>1.2</v>
      </c>
      <c r="J28" s="4">
        <v>0</v>
      </c>
      <c r="K28" s="4">
        <v>3.23</v>
      </c>
      <c r="L28" s="4">
        <v>16.190000000000001</v>
      </c>
      <c r="M28" s="4">
        <v>240.16</v>
      </c>
      <c r="N28" s="4">
        <v>50.66</v>
      </c>
      <c r="O28" s="4">
        <v>2.75</v>
      </c>
      <c r="P28" s="4"/>
    </row>
    <row r="29" spans="1:16" x14ac:dyDescent="0.25">
      <c r="A29" s="4">
        <v>861</v>
      </c>
      <c r="B29" s="4" t="s">
        <v>37</v>
      </c>
      <c r="C29" s="4">
        <v>200</v>
      </c>
      <c r="D29" s="4">
        <v>0.14000000000000001</v>
      </c>
      <c r="E29" s="4">
        <v>0.14000000000000001</v>
      </c>
      <c r="F29" s="4">
        <v>18.5</v>
      </c>
      <c r="G29" s="4">
        <v>76.77</v>
      </c>
      <c r="H29" s="4">
        <v>0.01</v>
      </c>
      <c r="I29" s="4">
        <v>3.6</v>
      </c>
      <c r="J29" s="4">
        <v>0</v>
      </c>
      <c r="K29" s="4">
        <v>7.0000000000000007E-2</v>
      </c>
      <c r="L29" s="4">
        <v>6.21</v>
      </c>
      <c r="M29" s="4">
        <v>3.96</v>
      </c>
      <c r="N29" s="4">
        <v>3.24</v>
      </c>
      <c r="O29" s="4">
        <v>0.84</v>
      </c>
      <c r="P29" s="4"/>
    </row>
    <row r="30" spans="1:16" x14ac:dyDescent="0.25">
      <c r="A30" s="4">
        <v>112</v>
      </c>
      <c r="B30" s="4" t="s">
        <v>24</v>
      </c>
      <c r="C30" s="4">
        <v>100</v>
      </c>
      <c r="D30" s="4">
        <v>0.36</v>
      </c>
      <c r="E30" s="4">
        <v>0.14000000000000001</v>
      </c>
      <c r="F30" s="4">
        <v>15.23</v>
      </c>
      <c r="G30" s="4">
        <v>57</v>
      </c>
      <c r="H30" s="4">
        <v>0</v>
      </c>
      <c r="I30" s="6">
        <v>4.3</v>
      </c>
      <c r="J30" s="4">
        <v>1</v>
      </c>
      <c r="K30" s="4">
        <v>0</v>
      </c>
      <c r="L30" s="4">
        <v>9</v>
      </c>
      <c r="M30" s="4">
        <v>12</v>
      </c>
      <c r="N30" s="4">
        <v>7</v>
      </c>
      <c r="O30" s="4">
        <v>0.2</v>
      </c>
      <c r="P30" s="4"/>
    </row>
    <row r="31" spans="1:16" x14ac:dyDescent="0.25">
      <c r="A31" s="4">
        <v>5045</v>
      </c>
      <c r="B31" s="4" t="s">
        <v>25</v>
      </c>
      <c r="C31" s="4">
        <v>40</v>
      </c>
      <c r="D31" s="4">
        <v>2.2400000000000002</v>
      </c>
      <c r="E31" s="4">
        <v>0.44</v>
      </c>
      <c r="F31" s="4">
        <v>19.760000000000002</v>
      </c>
      <c r="G31" s="4">
        <v>92.8</v>
      </c>
      <c r="H31" s="4">
        <v>0.04</v>
      </c>
      <c r="I31" s="4">
        <v>0</v>
      </c>
      <c r="J31" s="4">
        <v>0.36</v>
      </c>
      <c r="K31" s="4">
        <v>0.3</v>
      </c>
      <c r="L31" s="4">
        <v>42.4</v>
      </c>
      <c r="M31" s="4">
        <v>42.4</v>
      </c>
      <c r="N31" s="4">
        <v>10</v>
      </c>
      <c r="O31" s="4">
        <v>1.24</v>
      </c>
    </row>
    <row r="32" spans="1:16" x14ac:dyDescent="0.25">
      <c r="B32" s="4" t="s">
        <v>27</v>
      </c>
      <c r="D32">
        <f t="shared" ref="D32:O32" si="2">SUM(D26:D31)</f>
        <v>25.979999999999997</v>
      </c>
      <c r="E32">
        <f t="shared" si="2"/>
        <v>22.020000000000003</v>
      </c>
      <c r="F32">
        <f t="shared" si="2"/>
        <v>109.67000000000002</v>
      </c>
      <c r="G32">
        <f t="shared" si="2"/>
        <v>473.45</v>
      </c>
      <c r="H32">
        <f t="shared" si="2"/>
        <v>0.34</v>
      </c>
      <c r="I32">
        <f t="shared" si="2"/>
        <v>77.63</v>
      </c>
      <c r="J32">
        <f t="shared" si="2"/>
        <v>234.06</v>
      </c>
      <c r="K32">
        <f t="shared" si="2"/>
        <v>4.45</v>
      </c>
      <c r="L32">
        <f t="shared" si="2"/>
        <v>140.48999999999998</v>
      </c>
      <c r="M32">
        <f t="shared" si="2"/>
        <v>408.08</v>
      </c>
      <c r="N32">
        <f t="shared" si="2"/>
        <v>127.86</v>
      </c>
      <c r="O32">
        <f t="shared" si="2"/>
        <v>7.2600000000000007</v>
      </c>
    </row>
    <row r="33" spans="1:16" x14ac:dyDescent="0.25">
      <c r="B33" s="4" t="s">
        <v>72</v>
      </c>
    </row>
    <row r="34" spans="1:16" x14ac:dyDescent="0.25">
      <c r="B34" s="4" t="s">
        <v>38</v>
      </c>
    </row>
    <row r="35" spans="1:16" x14ac:dyDescent="0.25">
      <c r="A35" s="4">
        <v>4</v>
      </c>
      <c r="B35" s="4" t="s">
        <v>20</v>
      </c>
      <c r="C35" s="4">
        <v>60</v>
      </c>
      <c r="D35" s="4">
        <v>0.6</v>
      </c>
      <c r="E35" s="4">
        <v>0.2</v>
      </c>
      <c r="F35" s="4">
        <v>4.2</v>
      </c>
      <c r="G35" s="4">
        <v>19.899999999999999</v>
      </c>
      <c r="H35" s="4">
        <v>0.06</v>
      </c>
      <c r="I35" s="4">
        <v>25</v>
      </c>
      <c r="J35" s="4">
        <v>200</v>
      </c>
      <c r="K35" s="4">
        <v>0.4</v>
      </c>
      <c r="L35" s="4">
        <v>14</v>
      </c>
      <c r="M35" s="4">
        <v>26</v>
      </c>
      <c r="N35" s="4">
        <v>20</v>
      </c>
      <c r="O35" s="4">
        <v>0.9</v>
      </c>
    </row>
    <row r="36" spans="1:16" ht="24" x14ac:dyDescent="0.25">
      <c r="A36" s="4">
        <v>208</v>
      </c>
      <c r="B36" s="7" t="s">
        <v>39</v>
      </c>
      <c r="C36" s="4">
        <v>250</v>
      </c>
      <c r="D36" s="4">
        <v>2.99</v>
      </c>
      <c r="E36" s="4">
        <v>2.96</v>
      </c>
      <c r="F36" s="4">
        <v>21.62</v>
      </c>
      <c r="G36" s="4">
        <v>125.44</v>
      </c>
      <c r="H36" s="4">
        <v>0.12</v>
      </c>
      <c r="I36" s="4">
        <v>17.5</v>
      </c>
      <c r="J36" s="4">
        <v>17.7</v>
      </c>
      <c r="K36" s="4">
        <v>0.32</v>
      </c>
      <c r="L36" s="4">
        <v>16.059999999999999</v>
      </c>
      <c r="M36" s="4">
        <v>66.97</v>
      </c>
      <c r="N36" s="4">
        <v>25.2</v>
      </c>
      <c r="O36" s="4">
        <v>1.04</v>
      </c>
      <c r="P36" s="4"/>
    </row>
    <row r="37" spans="1:16" x14ac:dyDescent="0.25">
      <c r="A37" s="4">
        <v>600</v>
      </c>
      <c r="B37" s="4" t="s">
        <v>40</v>
      </c>
      <c r="C37" s="4">
        <v>100</v>
      </c>
      <c r="D37" s="4">
        <v>25.44</v>
      </c>
      <c r="E37" s="4">
        <v>25.72</v>
      </c>
      <c r="F37" s="4">
        <v>0</v>
      </c>
      <c r="G37" s="4">
        <v>332.7</v>
      </c>
      <c r="H37" s="4">
        <v>0.1</v>
      </c>
      <c r="I37" s="4">
        <v>2.52</v>
      </c>
      <c r="J37" s="4">
        <v>97.85</v>
      </c>
      <c r="K37" s="4">
        <v>0.7</v>
      </c>
      <c r="L37" s="4">
        <v>22.37</v>
      </c>
      <c r="M37" s="4">
        <v>230.65</v>
      </c>
      <c r="N37" s="4">
        <v>25.16</v>
      </c>
      <c r="O37" s="4">
        <v>2.2400000000000002</v>
      </c>
      <c r="P37" s="4"/>
    </row>
    <row r="38" spans="1:16" x14ac:dyDescent="0.25">
      <c r="A38" s="4">
        <v>297</v>
      </c>
      <c r="B38" s="4" t="s">
        <v>31</v>
      </c>
      <c r="C38" s="4">
        <v>180</v>
      </c>
      <c r="D38" s="4">
        <v>7.59</v>
      </c>
      <c r="E38" s="4">
        <v>7.11</v>
      </c>
      <c r="F38" s="4">
        <v>34.31</v>
      </c>
      <c r="G38" s="4">
        <v>229.68</v>
      </c>
      <c r="H38" s="4">
        <v>0.26</v>
      </c>
      <c r="I38" s="4">
        <v>74.37</v>
      </c>
      <c r="J38" s="4">
        <v>35.4</v>
      </c>
      <c r="K38" s="4">
        <v>0.54</v>
      </c>
      <c r="L38" s="4">
        <v>215.14</v>
      </c>
      <c r="M38" s="4">
        <v>179.94</v>
      </c>
      <c r="N38" s="4">
        <v>120</v>
      </c>
      <c r="O38" s="4">
        <v>4.03</v>
      </c>
      <c r="P38" s="4"/>
    </row>
    <row r="39" spans="1:16" x14ac:dyDescent="0.25">
      <c r="A39" s="4">
        <v>5014</v>
      </c>
      <c r="B39" s="4" t="s">
        <v>41</v>
      </c>
      <c r="C39" s="4">
        <v>200</v>
      </c>
      <c r="D39" s="4">
        <v>1</v>
      </c>
      <c r="E39" s="4">
        <v>0.2</v>
      </c>
      <c r="F39" s="4">
        <v>20.2</v>
      </c>
      <c r="G39" s="4">
        <v>92</v>
      </c>
      <c r="H39" s="4" t="s">
        <v>42</v>
      </c>
      <c r="I39" s="4">
        <v>4</v>
      </c>
      <c r="J39" s="4">
        <v>0</v>
      </c>
      <c r="K39" s="4">
        <v>0.2</v>
      </c>
      <c r="L39" s="4">
        <v>14</v>
      </c>
      <c r="M39" s="4">
        <v>14</v>
      </c>
      <c r="N39" s="4">
        <v>8</v>
      </c>
      <c r="O39" s="4">
        <v>2.8</v>
      </c>
      <c r="P39" s="4"/>
    </row>
    <row r="40" spans="1:16" x14ac:dyDescent="0.25">
      <c r="A40" s="4">
        <v>5004</v>
      </c>
      <c r="B40" s="4" t="s">
        <v>32</v>
      </c>
      <c r="C40" s="4">
        <v>120</v>
      </c>
      <c r="D40" s="4">
        <v>0.35</v>
      </c>
      <c r="E40" s="4">
        <v>0.35</v>
      </c>
      <c r="F40" s="4">
        <v>8.67</v>
      </c>
      <c r="G40" s="4">
        <v>41.58</v>
      </c>
      <c r="H40" s="4">
        <v>0.03</v>
      </c>
      <c r="I40" s="6">
        <v>8.85</v>
      </c>
      <c r="J40" s="4">
        <v>1</v>
      </c>
      <c r="K40" s="4">
        <v>0.18</v>
      </c>
      <c r="L40" s="4">
        <v>14.15</v>
      </c>
      <c r="M40" s="4">
        <v>9.73</v>
      </c>
      <c r="N40" s="4">
        <v>7.96</v>
      </c>
      <c r="O40" s="4">
        <v>1.95</v>
      </c>
      <c r="P40" s="4"/>
    </row>
    <row r="41" spans="1:16" x14ac:dyDescent="0.25">
      <c r="A41" s="4">
        <v>5045</v>
      </c>
      <c r="B41" s="4" t="s">
        <v>25</v>
      </c>
      <c r="C41" s="4">
        <v>40</v>
      </c>
      <c r="D41" s="4">
        <v>2.2400000000000002</v>
      </c>
      <c r="E41" s="4">
        <v>0.44</v>
      </c>
      <c r="F41" s="4">
        <v>19.760000000000002</v>
      </c>
      <c r="G41" s="4">
        <v>92.8</v>
      </c>
      <c r="H41" s="4">
        <v>0.04</v>
      </c>
      <c r="I41" s="4">
        <v>0</v>
      </c>
      <c r="J41" s="4">
        <v>0.36</v>
      </c>
      <c r="K41" s="4">
        <v>0.3</v>
      </c>
      <c r="L41" s="4">
        <v>42.4</v>
      </c>
      <c r="M41" s="4">
        <v>42.4</v>
      </c>
      <c r="N41" s="4">
        <v>10</v>
      </c>
      <c r="O41" s="4">
        <v>1.24</v>
      </c>
    </row>
    <row r="42" spans="1:16" x14ac:dyDescent="0.25">
      <c r="B42" s="4" t="s">
        <v>27</v>
      </c>
      <c r="D42">
        <f>SUM(D35:D41)</f>
        <v>40.210000000000008</v>
      </c>
      <c r="E42">
        <f>SUM(E35:E41)</f>
        <v>36.980000000000004</v>
      </c>
      <c r="F42">
        <f>SUM(F35:F41)</f>
        <v>108.76</v>
      </c>
      <c r="G42">
        <f>SUM(G35:G41)</f>
        <v>934.1</v>
      </c>
      <c r="H42">
        <f>SUM(H40:H41)</f>
        <v>7.0000000000000007E-2</v>
      </c>
      <c r="I42">
        <f t="shared" ref="I42:O42" si="3">SUM(I35:I41)</f>
        <v>132.24</v>
      </c>
      <c r="J42">
        <f t="shared" si="3"/>
        <v>352.30999999999995</v>
      </c>
      <c r="K42">
        <f t="shared" si="3"/>
        <v>2.64</v>
      </c>
      <c r="L42">
        <f t="shared" si="3"/>
        <v>338.11999999999995</v>
      </c>
      <c r="M42">
        <f t="shared" si="3"/>
        <v>569.68999999999994</v>
      </c>
      <c r="N42">
        <f t="shared" si="3"/>
        <v>216.32000000000002</v>
      </c>
      <c r="O42">
        <f t="shared" si="3"/>
        <v>14.200000000000001</v>
      </c>
    </row>
    <row r="43" spans="1:16" x14ac:dyDescent="0.25">
      <c r="B43" s="4" t="s">
        <v>72</v>
      </c>
    </row>
    <row r="44" spans="1:16" x14ac:dyDescent="0.25">
      <c r="B44" s="4" t="s">
        <v>43</v>
      </c>
    </row>
    <row r="45" spans="1:16" x14ac:dyDescent="0.25">
      <c r="A45" s="4">
        <v>55</v>
      </c>
      <c r="B45" s="4" t="s">
        <v>44</v>
      </c>
      <c r="C45" s="4">
        <v>60</v>
      </c>
      <c r="D45" s="4">
        <v>0.43</v>
      </c>
      <c r="E45" s="4">
        <v>2.96</v>
      </c>
      <c r="F45" s="4">
        <v>1.1599999999999999</v>
      </c>
      <c r="G45" s="4">
        <v>32.86</v>
      </c>
      <c r="H45" s="4">
        <v>0.02</v>
      </c>
      <c r="I45" s="4">
        <v>5.6</v>
      </c>
      <c r="J45" s="4">
        <v>0</v>
      </c>
      <c r="K45" s="4">
        <v>1.36</v>
      </c>
      <c r="L45" s="4">
        <v>13.26</v>
      </c>
      <c r="M45" s="4">
        <v>18.23</v>
      </c>
      <c r="N45" s="4">
        <v>8.94</v>
      </c>
      <c r="O45" s="4">
        <v>0.3</v>
      </c>
    </row>
    <row r="46" spans="1:16" x14ac:dyDescent="0.25">
      <c r="A46" s="4">
        <v>170</v>
      </c>
      <c r="B46" s="4" t="s">
        <v>45</v>
      </c>
      <c r="C46" s="4">
        <v>250</v>
      </c>
      <c r="D46" s="4">
        <v>2.39</v>
      </c>
      <c r="E46" s="4">
        <v>7.28</v>
      </c>
      <c r="F46" s="4">
        <v>11.67</v>
      </c>
      <c r="G46" s="4">
        <v>122.98</v>
      </c>
      <c r="H46" s="4">
        <v>0.08</v>
      </c>
      <c r="I46" s="4">
        <v>27.85</v>
      </c>
      <c r="J46" s="4">
        <v>33.5</v>
      </c>
      <c r="K46" s="4">
        <v>1.36</v>
      </c>
      <c r="L46" s="4">
        <v>44.84</v>
      </c>
      <c r="M46" s="4">
        <v>61.09</v>
      </c>
      <c r="N46" s="4">
        <v>25.85</v>
      </c>
      <c r="O46" s="4">
        <v>1.05</v>
      </c>
      <c r="P46" s="4"/>
    </row>
    <row r="47" spans="1:16" x14ac:dyDescent="0.25">
      <c r="A47" s="4">
        <v>506</v>
      </c>
      <c r="B47" s="4" t="s">
        <v>46</v>
      </c>
      <c r="C47" s="4">
        <v>100</v>
      </c>
      <c r="D47" s="4">
        <v>19.59</v>
      </c>
      <c r="E47" s="4">
        <v>9.15</v>
      </c>
      <c r="F47" s="4">
        <v>4.66</v>
      </c>
      <c r="G47" s="4">
        <v>179.63</v>
      </c>
      <c r="H47" s="4">
        <v>0.14000000000000001</v>
      </c>
      <c r="I47" s="4">
        <v>0.59</v>
      </c>
      <c r="J47" s="4">
        <v>11.87</v>
      </c>
      <c r="K47" s="4">
        <v>3.98</v>
      </c>
      <c r="L47" s="4">
        <v>48.67</v>
      </c>
      <c r="M47" s="4">
        <v>290.69</v>
      </c>
      <c r="N47" s="4">
        <v>66.33</v>
      </c>
      <c r="O47" s="4">
        <v>1.03</v>
      </c>
      <c r="P47" s="4"/>
    </row>
    <row r="48" spans="1:16" x14ac:dyDescent="0.25">
      <c r="A48" s="4">
        <v>7299</v>
      </c>
      <c r="B48" s="4" t="s">
        <v>47</v>
      </c>
      <c r="C48" s="4">
        <v>200</v>
      </c>
      <c r="D48" s="4">
        <v>4.42</v>
      </c>
      <c r="E48" s="4">
        <v>6.79</v>
      </c>
      <c r="F48" s="4">
        <v>28.05</v>
      </c>
      <c r="G48" s="4">
        <v>191.95</v>
      </c>
      <c r="H48" s="4">
        <v>0.21</v>
      </c>
      <c r="I48" s="4">
        <v>32.200000000000003</v>
      </c>
      <c r="J48" s="4">
        <v>36.5</v>
      </c>
      <c r="K48" s="4">
        <v>0.26</v>
      </c>
      <c r="L48" s="4">
        <v>66.3</v>
      </c>
      <c r="M48" s="4">
        <v>133.30000000000001</v>
      </c>
      <c r="N48" s="4">
        <v>42.75</v>
      </c>
      <c r="O48" s="4">
        <v>1.48</v>
      </c>
      <c r="P48" s="4"/>
    </row>
    <row r="49" spans="1:16" x14ac:dyDescent="0.25">
      <c r="A49" s="4">
        <v>883</v>
      </c>
      <c r="B49" s="4" t="s">
        <v>48</v>
      </c>
      <c r="C49" s="4">
        <v>200</v>
      </c>
      <c r="D49" s="4">
        <v>0.03</v>
      </c>
      <c r="E49" s="4">
        <v>0</v>
      </c>
      <c r="F49" s="4">
        <v>27.6</v>
      </c>
      <c r="G49" s="4">
        <v>110.4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/>
    </row>
    <row r="50" spans="1:16" x14ac:dyDescent="0.25">
      <c r="A50" s="4">
        <v>5033</v>
      </c>
      <c r="B50" s="4" t="s">
        <v>49</v>
      </c>
      <c r="C50" s="4">
        <v>100</v>
      </c>
      <c r="D50" s="4">
        <v>1.52</v>
      </c>
      <c r="E50" s="4">
        <v>0.16</v>
      </c>
      <c r="F50" s="4">
        <v>9.84</v>
      </c>
      <c r="G50" s="4">
        <v>47</v>
      </c>
      <c r="H50" s="4">
        <v>0.02</v>
      </c>
      <c r="I50" s="4">
        <v>0</v>
      </c>
      <c r="J50" s="4">
        <v>0</v>
      </c>
      <c r="K50" s="4">
        <v>0.22</v>
      </c>
      <c r="L50" s="4">
        <v>4</v>
      </c>
      <c r="M50" s="4">
        <v>13</v>
      </c>
      <c r="N50" s="4">
        <v>2.8</v>
      </c>
      <c r="O50" s="4">
        <v>0.22</v>
      </c>
      <c r="P50" s="4"/>
    </row>
    <row r="51" spans="1:16" x14ac:dyDescent="0.25">
      <c r="A51" s="4">
        <v>5045</v>
      </c>
      <c r="B51" s="4" t="s">
        <v>25</v>
      </c>
      <c r="C51" s="4">
        <v>40</v>
      </c>
      <c r="D51" s="4">
        <v>2.2400000000000002</v>
      </c>
      <c r="E51" s="4">
        <v>0.44</v>
      </c>
      <c r="F51" s="4">
        <v>19.760000000000002</v>
      </c>
      <c r="G51" s="4">
        <v>92.8</v>
      </c>
      <c r="H51" s="4">
        <v>0.04</v>
      </c>
      <c r="I51" s="4">
        <v>0</v>
      </c>
      <c r="J51" s="4">
        <v>0.36</v>
      </c>
      <c r="K51" s="4">
        <v>0.3</v>
      </c>
      <c r="L51" s="4">
        <v>42.4</v>
      </c>
      <c r="M51" s="4">
        <v>42.4</v>
      </c>
      <c r="N51" s="4">
        <v>10</v>
      </c>
      <c r="O51" s="4">
        <v>1.24</v>
      </c>
    </row>
    <row r="52" spans="1:16" x14ac:dyDescent="0.25">
      <c r="B52" s="4" t="s">
        <v>27</v>
      </c>
      <c r="D52">
        <f t="shared" ref="D52:O52" si="4">SUM(D45:D51)</f>
        <v>30.619999999999997</v>
      </c>
      <c r="E52">
        <f t="shared" si="4"/>
        <v>26.78</v>
      </c>
      <c r="F52">
        <f t="shared" si="4"/>
        <v>102.74000000000002</v>
      </c>
      <c r="G52">
        <f t="shared" si="4"/>
        <v>777.62</v>
      </c>
      <c r="H52">
        <f t="shared" si="4"/>
        <v>0.51</v>
      </c>
      <c r="I52">
        <f t="shared" si="4"/>
        <v>66.240000000000009</v>
      </c>
      <c r="J52">
        <f t="shared" si="4"/>
        <v>82.23</v>
      </c>
      <c r="K52">
        <f t="shared" si="4"/>
        <v>7.4799999999999995</v>
      </c>
      <c r="L52">
        <f t="shared" si="4"/>
        <v>219.47</v>
      </c>
      <c r="M52">
        <f t="shared" si="4"/>
        <v>558.70999999999992</v>
      </c>
      <c r="N52">
        <f t="shared" si="4"/>
        <v>156.67000000000002</v>
      </c>
      <c r="O52">
        <f t="shared" si="4"/>
        <v>5.32</v>
      </c>
    </row>
    <row r="53" spans="1:16" x14ac:dyDescent="0.25">
      <c r="B53" s="4" t="s">
        <v>72</v>
      </c>
    </row>
    <row r="54" spans="1:16" x14ac:dyDescent="0.25">
      <c r="A54" s="4"/>
      <c r="B54" s="4" t="s">
        <v>50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x14ac:dyDescent="0.25">
      <c r="A55" s="4">
        <v>204</v>
      </c>
      <c r="B55" s="4" t="s">
        <v>51</v>
      </c>
      <c r="C55" s="4">
        <v>60</v>
      </c>
      <c r="D55" s="4">
        <v>0.57999999999999996</v>
      </c>
      <c r="E55" s="4">
        <v>3.08</v>
      </c>
      <c r="F55" s="4">
        <v>1.72</v>
      </c>
      <c r="G55" s="4">
        <v>37.64</v>
      </c>
      <c r="H55" s="4">
        <v>0.02</v>
      </c>
      <c r="I55" s="4">
        <v>11.64</v>
      </c>
      <c r="J55" s="4">
        <v>0</v>
      </c>
      <c r="K55" s="4">
        <v>1.65</v>
      </c>
      <c r="L55" s="4">
        <v>20.39</v>
      </c>
      <c r="M55" s="4">
        <v>15.3</v>
      </c>
      <c r="N55" s="4">
        <v>9.9</v>
      </c>
      <c r="O55" s="4">
        <v>0.45</v>
      </c>
      <c r="P55" s="4"/>
    </row>
    <row r="56" spans="1:16" x14ac:dyDescent="0.25">
      <c r="A56" s="4">
        <v>413</v>
      </c>
      <c r="B56" s="4" t="s">
        <v>52</v>
      </c>
      <c r="C56" s="4">
        <v>250</v>
      </c>
      <c r="D56" s="4">
        <v>2.93</v>
      </c>
      <c r="E56" s="4">
        <v>8.89</v>
      </c>
      <c r="F56" s="4">
        <v>19.899999999999999</v>
      </c>
      <c r="G56" s="4">
        <v>171.78</v>
      </c>
      <c r="H56" s="4">
        <v>0.14000000000000001</v>
      </c>
      <c r="I56" s="4">
        <v>15.6</v>
      </c>
      <c r="J56" s="4">
        <v>59</v>
      </c>
      <c r="K56" s="4">
        <v>0.28000000000000003</v>
      </c>
      <c r="L56" s="4">
        <v>17.7</v>
      </c>
      <c r="M56" s="4">
        <v>79.239999999999995</v>
      </c>
      <c r="N56" s="4">
        <v>31.6</v>
      </c>
      <c r="O56" s="4">
        <v>1.1000000000000001</v>
      </c>
      <c r="P56" s="4"/>
    </row>
    <row r="57" spans="1:16" x14ac:dyDescent="0.25">
      <c r="A57" s="4">
        <v>868</v>
      </c>
      <c r="B57" s="4" t="s">
        <v>53</v>
      </c>
      <c r="C57" s="4">
        <v>200</v>
      </c>
      <c r="D57" s="4">
        <v>5.99</v>
      </c>
      <c r="E57" s="4">
        <v>8.1300000000000008</v>
      </c>
      <c r="F57" s="4">
        <v>38.14</v>
      </c>
      <c r="G57" s="4">
        <v>249.84</v>
      </c>
      <c r="H57" s="4">
        <v>0.09</v>
      </c>
      <c r="I57" s="4">
        <v>0</v>
      </c>
      <c r="J57" s="4">
        <v>53.1</v>
      </c>
      <c r="K57" s="4">
        <v>0.9</v>
      </c>
      <c r="L57" s="4">
        <v>11.34</v>
      </c>
      <c r="M57" s="4">
        <v>48.69</v>
      </c>
      <c r="N57" s="4">
        <v>8.64</v>
      </c>
      <c r="O57" s="4">
        <v>0.88</v>
      </c>
      <c r="P57" s="4"/>
    </row>
    <row r="58" spans="1:16" x14ac:dyDescent="0.25">
      <c r="A58" s="4">
        <v>5033</v>
      </c>
      <c r="B58" s="4" t="s">
        <v>54</v>
      </c>
      <c r="C58" s="4">
        <v>200</v>
      </c>
      <c r="D58" s="4">
        <v>0.35</v>
      </c>
      <c r="E58" s="4">
        <v>0.06</v>
      </c>
      <c r="F58" s="4">
        <v>22.79</v>
      </c>
      <c r="G58" s="4">
        <v>93.84</v>
      </c>
      <c r="H58" s="4">
        <v>0.01</v>
      </c>
      <c r="I58" s="4">
        <v>0.36</v>
      </c>
      <c r="J58" s="4">
        <v>0</v>
      </c>
      <c r="K58" s="4">
        <v>0.2</v>
      </c>
      <c r="L58" s="4">
        <v>13.92</v>
      </c>
      <c r="M58" s="4">
        <v>13.89</v>
      </c>
      <c r="N58" s="4">
        <v>8.0399999999999991</v>
      </c>
      <c r="O58" s="4">
        <v>0.51</v>
      </c>
      <c r="P58" s="4"/>
    </row>
    <row r="59" spans="1:16" x14ac:dyDescent="0.25">
      <c r="A59" s="4">
        <v>5045</v>
      </c>
      <c r="B59" s="4" t="s">
        <v>32</v>
      </c>
      <c r="C59" s="4">
        <v>120</v>
      </c>
      <c r="D59" s="4">
        <v>1.52</v>
      </c>
      <c r="E59" s="4">
        <v>0.16</v>
      </c>
      <c r="F59" s="4">
        <v>9.84</v>
      </c>
      <c r="G59" s="4">
        <v>47</v>
      </c>
      <c r="H59" s="4">
        <v>0.02</v>
      </c>
      <c r="I59" s="4">
        <v>0</v>
      </c>
      <c r="J59" s="4">
        <v>0</v>
      </c>
      <c r="K59" s="4">
        <v>0.22</v>
      </c>
      <c r="L59" s="4">
        <v>4</v>
      </c>
      <c r="M59" s="4">
        <v>13</v>
      </c>
      <c r="N59" s="4">
        <v>2.8</v>
      </c>
      <c r="O59" s="4">
        <v>0.22</v>
      </c>
      <c r="P59" s="4"/>
    </row>
    <row r="60" spans="1:16" x14ac:dyDescent="0.25">
      <c r="A60" s="4">
        <v>5045</v>
      </c>
      <c r="B60" s="4" t="s">
        <v>25</v>
      </c>
      <c r="C60" s="4">
        <v>40</v>
      </c>
      <c r="D60" s="4">
        <v>2.2400000000000002</v>
      </c>
      <c r="E60" s="4">
        <v>0.44</v>
      </c>
      <c r="F60" s="4">
        <v>19.760000000000002</v>
      </c>
      <c r="G60" s="4">
        <v>92.8</v>
      </c>
      <c r="H60" s="4">
        <v>0.03</v>
      </c>
      <c r="I60" s="4">
        <v>0</v>
      </c>
      <c r="J60" s="4">
        <v>0.36</v>
      </c>
      <c r="K60" s="4">
        <v>0.3</v>
      </c>
      <c r="L60" s="4">
        <v>42.4</v>
      </c>
      <c r="M60" s="4">
        <v>42.4</v>
      </c>
      <c r="N60" s="4">
        <v>10</v>
      </c>
      <c r="O60" s="4">
        <v>1.24</v>
      </c>
    </row>
    <row r="61" spans="1:16" x14ac:dyDescent="0.25">
      <c r="B61" s="4" t="s">
        <v>27</v>
      </c>
      <c r="D61">
        <f t="shared" ref="D61:O61" si="5">SUM(D55:D60)</f>
        <v>13.61</v>
      </c>
      <c r="E61">
        <f t="shared" si="5"/>
        <v>20.76</v>
      </c>
      <c r="F61">
        <f t="shared" si="5"/>
        <v>112.15</v>
      </c>
      <c r="G61">
        <f t="shared" si="5"/>
        <v>692.9</v>
      </c>
      <c r="H61">
        <f t="shared" si="5"/>
        <v>0.31000000000000005</v>
      </c>
      <c r="I61">
        <f t="shared" si="5"/>
        <v>27.6</v>
      </c>
      <c r="J61">
        <f t="shared" si="5"/>
        <v>112.46</v>
      </c>
      <c r="K61">
        <f t="shared" si="5"/>
        <v>3.5500000000000003</v>
      </c>
      <c r="L61">
        <f t="shared" si="5"/>
        <v>109.75</v>
      </c>
      <c r="M61">
        <f t="shared" si="5"/>
        <v>212.52</v>
      </c>
      <c r="N61">
        <f t="shared" si="5"/>
        <v>70.97999999999999</v>
      </c>
      <c r="O61">
        <f t="shared" si="5"/>
        <v>4.4000000000000004</v>
      </c>
    </row>
    <row r="62" spans="1:16" x14ac:dyDescent="0.25">
      <c r="B62" s="4" t="s">
        <v>72</v>
      </c>
    </row>
    <row r="63" spans="1:16" x14ac:dyDescent="0.25">
      <c r="B63" s="4" t="s">
        <v>55</v>
      </c>
    </row>
    <row r="64" spans="1:16" x14ac:dyDescent="0.25">
      <c r="A64" s="4">
        <v>4</v>
      </c>
      <c r="B64" s="4" t="s">
        <v>20</v>
      </c>
      <c r="C64" s="4">
        <v>60</v>
      </c>
      <c r="D64" s="4">
        <v>0.6</v>
      </c>
      <c r="E64" s="4">
        <v>0.2</v>
      </c>
      <c r="F64" s="4">
        <v>4.2</v>
      </c>
      <c r="G64" s="4">
        <v>19.899999999999999</v>
      </c>
      <c r="H64" s="4">
        <v>0.06</v>
      </c>
      <c r="I64" s="4">
        <v>25</v>
      </c>
      <c r="J64" s="4">
        <v>200</v>
      </c>
      <c r="K64" s="4">
        <v>0.4</v>
      </c>
      <c r="L64" s="4">
        <v>14</v>
      </c>
      <c r="M64" s="4">
        <v>26</v>
      </c>
      <c r="N64" s="4">
        <v>20</v>
      </c>
      <c r="O64" s="4">
        <v>0.9</v>
      </c>
      <c r="P64" s="4"/>
    </row>
    <row r="65" spans="1:16" x14ac:dyDescent="0.25">
      <c r="A65" s="4">
        <v>187</v>
      </c>
      <c r="B65" s="4" t="s">
        <v>56</v>
      </c>
      <c r="C65" s="4">
        <v>250</v>
      </c>
      <c r="D65" s="4">
        <v>3.31</v>
      </c>
      <c r="E65" s="4">
        <v>4.91</v>
      </c>
      <c r="F65" s="4">
        <v>17.989999999999998</v>
      </c>
      <c r="G65" s="4">
        <v>130.97999999999999</v>
      </c>
      <c r="H65" s="4">
        <v>0.13</v>
      </c>
      <c r="I65" s="4">
        <v>43.53</v>
      </c>
      <c r="J65" s="4">
        <v>32.700000000000003</v>
      </c>
      <c r="K65" s="4">
        <v>0.45</v>
      </c>
      <c r="L65" s="4">
        <v>52.69</v>
      </c>
      <c r="M65" s="4">
        <v>83.56</v>
      </c>
      <c r="N65" s="4">
        <v>36.96</v>
      </c>
      <c r="O65" s="4">
        <v>1.33</v>
      </c>
      <c r="P65" s="4"/>
    </row>
    <row r="66" spans="1:16" x14ac:dyDescent="0.25">
      <c r="A66" s="4">
        <v>303</v>
      </c>
      <c r="B66" s="4" t="s">
        <v>57</v>
      </c>
      <c r="C66" s="4">
        <v>200</v>
      </c>
      <c r="D66" s="4">
        <v>4.2699999999999996</v>
      </c>
      <c r="E66" s="4">
        <v>10.5</v>
      </c>
      <c r="F66" s="4">
        <v>44.5</v>
      </c>
      <c r="G66" s="4">
        <v>289.56</v>
      </c>
      <c r="H66" s="4">
        <v>0.05</v>
      </c>
      <c r="I66" s="4">
        <v>0</v>
      </c>
      <c r="J66" s="4">
        <v>70.8</v>
      </c>
      <c r="K66" s="4" t="s">
        <v>58</v>
      </c>
      <c r="L66" s="4">
        <v>6.24</v>
      </c>
      <c r="M66" s="4">
        <v>92.28</v>
      </c>
      <c r="N66" s="4">
        <v>30</v>
      </c>
      <c r="O66" s="4">
        <v>0.62</v>
      </c>
      <c r="P66" s="4"/>
    </row>
    <row r="67" spans="1:16" x14ac:dyDescent="0.25">
      <c r="A67" s="4">
        <v>561</v>
      </c>
      <c r="B67" s="4" t="s">
        <v>21</v>
      </c>
      <c r="C67" s="4">
        <v>100</v>
      </c>
      <c r="D67" s="4">
        <v>23.65</v>
      </c>
      <c r="E67" s="4">
        <v>24.8</v>
      </c>
      <c r="F67" s="4">
        <v>3.85</v>
      </c>
      <c r="G67" s="4">
        <v>333.28</v>
      </c>
      <c r="H67" s="4">
        <v>0.1</v>
      </c>
      <c r="I67" s="4">
        <v>3.33</v>
      </c>
      <c r="J67" s="4">
        <v>0</v>
      </c>
      <c r="K67" s="4">
        <v>2.2799999999999998</v>
      </c>
      <c r="L67" s="4">
        <v>26.03</v>
      </c>
      <c r="M67" s="4">
        <v>261.7</v>
      </c>
      <c r="N67" s="4">
        <v>44.2</v>
      </c>
      <c r="O67" s="4">
        <v>3.72</v>
      </c>
    </row>
    <row r="68" spans="1:16" x14ac:dyDescent="0.25">
      <c r="A68" s="4">
        <v>883</v>
      </c>
      <c r="B68" s="4" t="s">
        <v>48</v>
      </c>
      <c r="C68" s="4">
        <v>200</v>
      </c>
      <c r="D68" s="4">
        <v>0.03</v>
      </c>
      <c r="E68" s="4">
        <v>0</v>
      </c>
      <c r="F68" s="4">
        <v>27.6</v>
      </c>
      <c r="G68" s="4">
        <v>110.4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</row>
    <row r="69" spans="1:16" x14ac:dyDescent="0.25">
      <c r="A69" s="4">
        <v>5033</v>
      </c>
      <c r="B69" s="4" t="s">
        <v>49</v>
      </c>
      <c r="C69" s="4">
        <v>100</v>
      </c>
      <c r="D69" s="4">
        <v>1.52</v>
      </c>
      <c r="E69" s="4">
        <v>0.16</v>
      </c>
      <c r="F69" s="4">
        <v>9.84</v>
      </c>
      <c r="G69" s="4">
        <v>47</v>
      </c>
      <c r="H69" s="4">
        <v>0.02</v>
      </c>
      <c r="I69" s="4">
        <v>0</v>
      </c>
      <c r="J69" s="4">
        <v>0</v>
      </c>
      <c r="K69" s="4">
        <v>0.22</v>
      </c>
      <c r="L69" s="4">
        <v>4</v>
      </c>
      <c r="M69" s="4">
        <v>13</v>
      </c>
      <c r="N69" s="4">
        <v>2.8</v>
      </c>
      <c r="O69" s="4">
        <v>0.22</v>
      </c>
      <c r="P69" s="4"/>
    </row>
    <row r="70" spans="1:16" x14ac:dyDescent="0.25">
      <c r="A70" s="4">
        <v>5045</v>
      </c>
      <c r="B70" s="4" t="s">
        <v>25</v>
      </c>
      <c r="C70" s="4">
        <v>40</v>
      </c>
      <c r="D70" s="4">
        <v>2.2400000000000002</v>
      </c>
      <c r="E70" s="4">
        <v>0.44</v>
      </c>
      <c r="F70" s="4">
        <v>19.760000000000002</v>
      </c>
      <c r="G70" s="4">
        <v>92.8</v>
      </c>
      <c r="H70" s="4">
        <v>0.04</v>
      </c>
      <c r="I70" s="4">
        <v>0</v>
      </c>
      <c r="J70" s="4">
        <v>0.36</v>
      </c>
      <c r="K70" s="4">
        <v>0.3</v>
      </c>
      <c r="L70" s="4">
        <v>42.4</v>
      </c>
      <c r="M70" s="4">
        <v>42.4</v>
      </c>
      <c r="N70" s="4">
        <v>10</v>
      </c>
      <c r="O70" s="4">
        <v>1.24</v>
      </c>
    </row>
    <row r="71" spans="1:16" x14ac:dyDescent="0.25">
      <c r="B71" s="4" t="s">
        <v>27</v>
      </c>
      <c r="D71">
        <f t="shared" ref="D71:J71" si="6">SUM(D64:D70)</f>
        <v>35.620000000000005</v>
      </c>
      <c r="E71">
        <f t="shared" si="6"/>
        <v>41.009999999999991</v>
      </c>
      <c r="F71">
        <f t="shared" si="6"/>
        <v>127.74</v>
      </c>
      <c r="G71">
        <f t="shared" si="6"/>
        <v>1023.92</v>
      </c>
      <c r="H71">
        <f t="shared" si="6"/>
        <v>0.39999999999999997</v>
      </c>
      <c r="I71">
        <f t="shared" si="6"/>
        <v>71.86</v>
      </c>
      <c r="J71">
        <f t="shared" si="6"/>
        <v>303.86</v>
      </c>
      <c r="K71">
        <f>SUM(K67:K70)</f>
        <v>2.8</v>
      </c>
      <c r="L71">
        <f>SUM(L64:L70)</f>
        <v>145.35999999999999</v>
      </c>
      <c r="M71">
        <f>SUM(M64:M70)</f>
        <v>518.93999999999994</v>
      </c>
      <c r="N71">
        <f>SUM(N64:N70)</f>
        <v>143.96000000000004</v>
      </c>
      <c r="O71">
        <f>SUM(O64:O70)</f>
        <v>8.0299999999999994</v>
      </c>
    </row>
    <row r="72" spans="1:16" x14ac:dyDescent="0.25">
      <c r="B72" s="4" t="s">
        <v>72</v>
      </c>
    </row>
    <row r="73" spans="1:16" x14ac:dyDescent="0.25">
      <c r="B73" s="4" t="s">
        <v>59</v>
      </c>
    </row>
    <row r="74" spans="1:16" x14ac:dyDescent="0.25">
      <c r="A74" s="8">
        <v>88</v>
      </c>
      <c r="B74" s="8" t="s">
        <v>60</v>
      </c>
      <c r="C74" s="8">
        <v>60</v>
      </c>
      <c r="D74" s="8">
        <v>0.87</v>
      </c>
      <c r="E74" s="8">
        <v>2.2799999999999998</v>
      </c>
      <c r="F74" s="8">
        <v>5.08</v>
      </c>
      <c r="G74" s="8">
        <v>44.24</v>
      </c>
      <c r="H74" s="8">
        <v>0.01</v>
      </c>
      <c r="I74" s="8">
        <v>5.78</v>
      </c>
      <c r="J74" s="8">
        <v>0</v>
      </c>
      <c r="K74" s="8">
        <v>1.04</v>
      </c>
      <c r="L74" s="8">
        <v>21.38</v>
      </c>
      <c r="M74" s="8">
        <v>24.89</v>
      </c>
      <c r="N74" s="8">
        <v>12.71</v>
      </c>
      <c r="O74" s="8">
        <v>0.81</v>
      </c>
    </row>
    <row r="75" spans="1:16" x14ac:dyDescent="0.25">
      <c r="A75">
        <v>571</v>
      </c>
      <c r="B75" s="5" t="s">
        <v>26</v>
      </c>
      <c r="C75" s="4">
        <v>250</v>
      </c>
      <c r="D75" s="4">
        <v>1.98</v>
      </c>
      <c r="E75" s="4">
        <v>6.93</v>
      </c>
      <c r="F75" s="4">
        <v>16.52</v>
      </c>
      <c r="G75" s="4">
        <v>136.69999999999999</v>
      </c>
      <c r="H75" s="4">
        <v>0.08</v>
      </c>
      <c r="I75" s="4">
        <v>12.48</v>
      </c>
      <c r="J75" s="4">
        <v>47.2</v>
      </c>
      <c r="K75" s="4">
        <v>0.23</v>
      </c>
      <c r="L75" s="4">
        <v>12.64</v>
      </c>
      <c r="M75" s="4">
        <v>56.75</v>
      </c>
      <c r="N75" s="4">
        <v>22.64</v>
      </c>
      <c r="O75" s="4">
        <v>0.74</v>
      </c>
    </row>
    <row r="76" spans="1:16" x14ac:dyDescent="0.25">
      <c r="A76" s="8">
        <v>541</v>
      </c>
      <c r="B76" s="8" t="s">
        <v>61</v>
      </c>
      <c r="C76" s="8">
        <v>100</v>
      </c>
      <c r="D76" s="8">
        <v>19.8</v>
      </c>
      <c r="E76" s="8">
        <v>21.59</v>
      </c>
      <c r="F76" s="8">
        <v>6.59</v>
      </c>
      <c r="G76" s="8">
        <v>299.8</v>
      </c>
      <c r="H76" s="8">
        <v>0.08</v>
      </c>
      <c r="I76" s="8">
        <v>1.39</v>
      </c>
      <c r="J76" s="8">
        <v>33.049999999999997</v>
      </c>
      <c r="K76" s="8">
        <v>1.82</v>
      </c>
      <c r="L76" s="8">
        <v>39.94</v>
      </c>
      <c r="M76" s="8">
        <v>219.12</v>
      </c>
      <c r="N76" s="8">
        <v>27.15</v>
      </c>
      <c r="O76" s="8">
        <v>2.92</v>
      </c>
    </row>
    <row r="77" spans="1:16" x14ac:dyDescent="0.25">
      <c r="A77" s="4">
        <v>332</v>
      </c>
      <c r="B77" s="4" t="s">
        <v>22</v>
      </c>
      <c r="C77" s="4">
        <v>200</v>
      </c>
      <c r="D77" s="4">
        <v>5.99</v>
      </c>
      <c r="E77" s="4">
        <v>8.1300000000000008</v>
      </c>
      <c r="F77" s="4">
        <v>38.14</v>
      </c>
      <c r="G77" s="4">
        <v>249.84</v>
      </c>
      <c r="H77" s="4">
        <v>0.09</v>
      </c>
      <c r="I77" s="4">
        <v>0</v>
      </c>
      <c r="J77" s="4">
        <v>53.1</v>
      </c>
      <c r="K77" s="4">
        <v>0.9</v>
      </c>
      <c r="L77" s="4">
        <v>11.34</v>
      </c>
      <c r="M77" s="4">
        <v>48.69</v>
      </c>
      <c r="N77" s="4">
        <v>8.64</v>
      </c>
      <c r="O77" s="4">
        <v>0.88</v>
      </c>
    </row>
    <row r="78" spans="1:16" x14ac:dyDescent="0.25">
      <c r="A78" s="4">
        <v>639</v>
      </c>
      <c r="B78" s="4" t="s">
        <v>23</v>
      </c>
      <c r="C78" s="4">
        <v>200</v>
      </c>
      <c r="D78" s="4">
        <v>0.35</v>
      </c>
      <c r="E78" s="4">
        <v>0.06</v>
      </c>
      <c r="F78" s="4">
        <v>22.79</v>
      </c>
      <c r="G78" s="4">
        <v>93.84</v>
      </c>
      <c r="H78" s="4">
        <v>0.01</v>
      </c>
      <c r="I78" s="4">
        <v>0.36</v>
      </c>
      <c r="J78" s="4">
        <v>0</v>
      </c>
      <c r="K78" s="4">
        <v>0.2</v>
      </c>
      <c r="L78" s="4">
        <v>13.92</v>
      </c>
      <c r="M78" s="4">
        <v>13.89</v>
      </c>
      <c r="N78" s="4">
        <v>8.0399999999999991</v>
      </c>
      <c r="O78" s="4">
        <v>0.51</v>
      </c>
    </row>
    <row r="79" spans="1:16" x14ac:dyDescent="0.25">
      <c r="A79" s="4">
        <v>5014</v>
      </c>
      <c r="B79" s="4" t="s">
        <v>41</v>
      </c>
      <c r="C79" s="4">
        <v>200</v>
      </c>
      <c r="D79" s="4">
        <v>1</v>
      </c>
      <c r="E79" s="4">
        <v>0.2</v>
      </c>
      <c r="F79" s="4">
        <v>20.2</v>
      </c>
      <c r="G79" s="4">
        <v>92</v>
      </c>
      <c r="H79" s="4" t="s">
        <v>42</v>
      </c>
      <c r="I79" s="4">
        <v>4</v>
      </c>
      <c r="J79" s="4">
        <v>0</v>
      </c>
      <c r="K79" s="4">
        <v>0.2</v>
      </c>
      <c r="L79" s="4">
        <v>14</v>
      </c>
      <c r="M79" s="4">
        <v>14</v>
      </c>
      <c r="N79" s="4">
        <v>8</v>
      </c>
      <c r="O79" s="4">
        <v>2.8</v>
      </c>
    </row>
    <row r="80" spans="1:16" x14ac:dyDescent="0.25">
      <c r="A80" s="4">
        <v>5045</v>
      </c>
      <c r="B80" s="4" t="s">
        <v>25</v>
      </c>
      <c r="C80" s="4">
        <v>40</v>
      </c>
      <c r="D80" s="4">
        <v>2.2400000000000002</v>
      </c>
      <c r="E80" s="4">
        <v>0.44</v>
      </c>
      <c r="F80" s="4">
        <v>19.760000000000002</v>
      </c>
      <c r="G80" s="4">
        <v>92.8</v>
      </c>
      <c r="H80" s="4">
        <v>0.04</v>
      </c>
      <c r="I80" s="4">
        <v>0</v>
      </c>
      <c r="J80" s="4">
        <v>0.36</v>
      </c>
      <c r="K80" s="4">
        <v>0.3</v>
      </c>
      <c r="L80" s="4">
        <v>42.4</v>
      </c>
      <c r="M80" s="4">
        <v>42.4</v>
      </c>
      <c r="N80" s="4">
        <v>10</v>
      </c>
      <c r="O80" s="4">
        <v>1.24</v>
      </c>
    </row>
    <row r="81" spans="1:15" x14ac:dyDescent="0.25">
      <c r="B81" s="4" t="s">
        <v>27</v>
      </c>
      <c r="D81">
        <f>SUM(D74:D80)</f>
        <v>32.230000000000004</v>
      </c>
      <c r="E81">
        <f>SUM(E74:E80)</f>
        <v>39.630000000000003</v>
      </c>
      <c r="F81">
        <f>SUM(F74:F80)</f>
        <v>129.08000000000001</v>
      </c>
      <c r="G81">
        <f>SUM(G74:G80)</f>
        <v>1009.22</v>
      </c>
      <c r="H81">
        <f>SUM(H80)</f>
        <v>0.04</v>
      </c>
      <c r="I81">
        <f t="shared" ref="I81:O81" si="7">SUM(I74:I80)</f>
        <v>24.01</v>
      </c>
      <c r="J81">
        <f t="shared" si="7"/>
        <v>133.71</v>
      </c>
      <c r="K81">
        <f t="shared" si="7"/>
        <v>4.6899999999999995</v>
      </c>
      <c r="L81">
        <f t="shared" si="7"/>
        <v>155.62</v>
      </c>
      <c r="M81">
        <f t="shared" si="7"/>
        <v>419.73999999999995</v>
      </c>
      <c r="N81">
        <f t="shared" si="7"/>
        <v>97.18</v>
      </c>
      <c r="O81">
        <f t="shared" si="7"/>
        <v>9.9</v>
      </c>
    </row>
    <row r="82" spans="1:15" x14ac:dyDescent="0.25">
      <c r="B82" s="4" t="s">
        <v>72</v>
      </c>
    </row>
    <row r="83" spans="1:15" x14ac:dyDescent="0.25">
      <c r="B83" s="4" t="s">
        <v>62</v>
      </c>
    </row>
    <row r="84" spans="1:15" x14ac:dyDescent="0.25">
      <c r="A84" s="9">
        <v>51</v>
      </c>
      <c r="B84" s="8" t="s">
        <v>63</v>
      </c>
      <c r="C84" s="8">
        <v>60</v>
      </c>
      <c r="D84">
        <v>1.1599999999999999</v>
      </c>
      <c r="E84" s="8">
        <v>3.04</v>
      </c>
      <c r="F84" s="8">
        <v>6.78</v>
      </c>
      <c r="G84" s="8">
        <v>58.99</v>
      </c>
      <c r="H84" s="8">
        <v>0.02</v>
      </c>
      <c r="I84" s="8">
        <v>7.7</v>
      </c>
      <c r="J84" s="8">
        <v>0</v>
      </c>
      <c r="K84" s="8">
        <v>1.38</v>
      </c>
      <c r="L84" s="8">
        <v>28.5</v>
      </c>
      <c r="M84" s="8">
        <v>33.19</v>
      </c>
      <c r="N84" s="8">
        <v>16.95</v>
      </c>
      <c r="O84" s="8">
        <v>1.08</v>
      </c>
    </row>
    <row r="85" spans="1:15" x14ac:dyDescent="0.25">
      <c r="A85" s="4">
        <v>206</v>
      </c>
      <c r="B85" s="4" t="s">
        <v>29</v>
      </c>
      <c r="C85" s="4">
        <v>250</v>
      </c>
      <c r="D85" s="4">
        <v>5.97</v>
      </c>
      <c r="E85" s="4">
        <v>8.99</v>
      </c>
      <c r="F85" s="4">
        <v>24.23</v>
      </c>
      <c r="G85" s="4">
        <v>202.08</v>
      </c>
      <c r="H85" s="4">
        <v>0.27</v>
      </c>
      <c r="I85" s="4">
        <v>17.2</v>
      </c>
      <c r="J85" s="4">
        <v>59</v>
      </c>
      <c r="K85" s="4">
        <v>0.37</v>
      </c>
      <c r="L85" s="4">
        <v>36.840000000000003</v>
      </c>
      <c r="M85" s="4">
        <v>123.14</v>
      </c>
      <c r="N85" s="4">
        <v>43.96</v>
      </c>
      <c r="O85" s="4">
        <v>2.2200000000000002</v>
      </c>
    </row>
    <row r="86" spans="1:15" x14ac:dyDescent="0.25">
      <c r="A86" s="8">
        <v>590</v>
      </c>
      <c r="B86" s="8" t="s">
        <v>64</v>
      </c>
      <c r="C86" s="8">
        <v>100</v>
      </c>
      <c r="D86" s="8">
        <v>23.58</v>
      </c>
      <c r="E86" s="8">
        <v>21</v>
      </c>
      <c r="F86" s="8">
        <v>29.4</v>
      </c>
      <c r="G86" s="8">
        <v>401.65</v>
      </c>
      <c r="H86" s="8">
        <v>0.28000000000000003</v>
      </c>
      <c r="I86" s="8">
        <v>38.130000000000003</v>
      </c>
      <c r="J86" s="8">
        <v>24.58</v>
      </c>
      <c r="K86" s="8">
        <v>0.76</v>
      </c>
      <c r="L86" s="8">
        <v>34.24</v>
      </c>
      <c r="M86" s="8">
        <v>309.76</v>
      </c>
      <c r="N86" s="8">
        <v>67.42</v>
      </c>
      <c r="O86" s="8">
        <v>4.67</v>
      </c>
    </row>
    <row r="87" spans="1:15" x14ac:dyDescent="0.25">
      <c r="A87" s="4">
        <v>297</v>
      </c>
      <c r="B87" s="4" t="s">
        <v>31</v>
      </c>
      <c r="C87" s="4">
        <v>200</v>
      </c>
      <c r="D87" s="4">
        <v>7.59</v>
      </c>
      <c r="E87" s="4">
        <v>7.11</v>
      </c>
      <c r="F87" s="4">
        <v>34.31</v>
      </c>
      <c r="G87" s="4">
        <v>229.68</v>
      </c>
      <c r="H87" s="4">
        <v>0.26</v>
      </c>
      <c r="I87" s="4">
        <v>74.37</v>
      </c>
      <c r="J87" s="4">
        <v>35.4</v>
      </c>
      <c r="K87" s="4">
        <v>0.54</v>
      </c>
      <c r="L87" s="4">
        <v>215.14</v>
      </c>
      <c r="M87" s="4">
        <v>179.94</v>
      </c>
      <c r="N87" s="4">
        <v>120</v>
      </c>
      <c r="O87" s="4">
        <v>4.03</v>
      </c>
    </row>
    <row r="88" spans="1:15" x14ac:dyDescent="0.25">
      <c r="A88" s="4">
        <v>5014</v>
      </c>
      <c r="B88" s="4" t="s">
        <v>41</v>
      </c>
      <c r="C88" s="4">
        <v>200</v>
      </c>
      <c r="D88" s="4">
        <v>1</v>
      </c>
      <c r="E88" s="4">
        <v>0.2</v>
      </c>
      <c r="F88" s="4">
        <v>20.2</v>
      </c>
      <c r="G88" s="4">
        <v>92</v>
      </c>
      <c r="H88" s="4" t="s">
        <v>42</v>
      </c>
      <c r="I88" s="4">
        <v>4</v>
      </c>
      <c r="J88" s="4">
        <v>0</v>
      </c>
      <c r="K88" s="4">
        <v>0.2</v>
      </c>
      <c r="L88" s="4">
        <v>14</v>
      </c>
      <c r="M88" s="4">
        <v>14</v>
      </c>
      <c r="N88" s="4">
        <v>8</v>
      </c>
      <c r="O88" s="4">
        <v>2.8</v>
      </c>
    </row>
    <row r="89" spans="1:15" x14ac:dyDescent="0.25">
      <c r="A89" s="4">
        <v>5033</v>
      </c>
      <c r="B89" s="4" t="s">
        <v>65</v>
      </c>
      <c r="C89" s="4">
        <v>120</v>
      </c>
      <c r="D89" s="4">
        <v>1.52</v>
      </c>
      <c r="E89" s="4">
        <v>0.16</v>
      </c>
      <c r="F89" s="4">
        <v>9.84</v>
      </c>
      <c r="G89" s="4">
        <v>47</v>
      </c>
      <c r="H89" s="4">
        <v>0.02</v>
      </c>
      <c r="I89" s="4">
        <v>0</v>
      </c>
      <c r="J89" s="4">
        <v>0</v>
      </c>
      <c r="K89" s="4">
        <v>0.22</v>
      </c>
      <c r="L89" s="4">
        <v>4</v>
      </c>
      <c r="M89" s="4">
        <v>13</v>
      </c>
      <c r="N89" s="4">
        <v>2.8</v>
      </c>
      <c r="O89" s="4">
        <v>0.22</v>
      </c>
    </row>
    <row r="90" spans="1:15" x14ac:dyDescent="0.25">
      <c r="A90" s="4">
        <v>5045</v>
      </c>
      <c r="B90" s="4" t="s">
        <v>25</v>
      </c>
      <c r="C90" s="4">
        <v>40</v>
      </c>
      <c r="D90" s="4">
        <v>2.2400000000000002</v>
      </c>
      <c r="E90" s="4">
        <v>0.44</v>
      </c>
      <c r="F90" s="4">
        <v>19.760000000000002</v>
      </c>
      <c r="G90" s="4">
        <v>92.8</v>
      </c>
      <c r="H90" s="4">
        <v>0.04</v>
      </c>
      <c r="I90" s="4">
        <v>0</v>
      </c>
      <c r="J90" s="4">
        <v>0.36</v>
      </c>
      <c r="K90" s="4">
        <v>0.3</v>
      </c>
      <c r="L90" s="4">
        <v>42.4</v>
      </c>
      <c r="M90" s="4">
        <v>42.4</v>
      </c>
      <c r="N90" s="4">
        <v>10</v>
      </c>
      <c r="O90" s="4">
        <v>1.24</v>
      </c>
    </row>
    <row r="91" spans="1:15" x14ac:dyDescent="0.25">
      <c r="B91" s="4" t="s">
        <v>27</v>
      </c>
      <c r="D91">
        <f>SUM(D84:D90)</f>
        <v>43.06</v>
      </c>
      <c r="E91">
        <f>SUM(E84:E90)</f>
        <v>40.94</v>
      </c>
      <c r="F91">
        <f>SUM(F84:F90)</f>
        <v>144.52000000000001</v>
      </c>
      <c r="G91">
        <f>SUM(G84:G90)</f>
        <v>1124.2</v>
      </c>
      <c r="H91">
        <f>SUM(H89:H90)</f>
        <v>0.06</v>
      </c>
      <c r="I91">
        <f t="shared" ref="I91:O91" si="8">SUM(I84:I90)</f>
        <v>141.4</v>
      </c>
      <c r="J91">
        <f t="shared" si="8"/>
        <v>119.33999999999999</v>
      </c>
      <c r="K91">
        <f t="shared" si="8"/>
        <v>3.77</v>
      </c>
      <c r="L91">
        <f t="shared" si="8"/>
        <v>375.12</v>
      </c>
      <c r="M91">
        <f t="shared" si="8"/>
        <v>715.43</v>
      </c>
      <c r="N91">
        <f t="shared" si="8"/>
        <v>269.13</v>
      </c>
      <c r="O91">
        <f t="shared" si="8"/>
        <v>16.260000000000002</v>
      </c>
    </row>
    <row r="92" spans="1:15" x14ac:dyDescent="0.25">
      <c r="B92" s="4" t="s">
        <v>72</v>
      </c>
    </row>
    <row r="93" spans="1:15" x14ac:dyDescent="0.25">
      <c r="B93" s="4" t="s">
        <v>66</v>
      </c>
    </row>
    <row r="94" spans="1:15" x14ac:dyDescent="0.25">
      <c r="A94" s="4">
        <v>5007</v>
      </c>
      <c r="B94" s="4" t="s">
        <v>60</v>
      </c>
      <c r="C94" s="4">
        <v>60</v>
      </c>
      <c r="D94" s="4">
        <v>0.66</v>
      </c>
      <c r="E94" s="4">
        <v>0.12</v>
      </c>
      <c r="F94" s="4">
        <v>2.2799999999999998</v>
      </c>
      <c r="G94" s="4">
        <v>14.4</v>
      </c>
      <c r="H94" s="4">
        <v>0.04</v>
      </c>
      <c r="I94" s="4">
        <v>15</v>
      </c>
      <c r="J94" s="4">
        <v>0</v>
      </c>
      <c r="K94" s="4">
        <v>0.42</v>
      </c>
      <c r="L94" s="4">
        <v>8.4</v>
      </c>
      <c r="M94" s="4">
        <v>15.6</v>
      </c>
      <c r="N94" s="4">
        <v>12</v>
      </c>
      <c r="O94" s="4">
        <v>0.54</v>
      </c>
    </row>
    <row r="95" spans="1:15" x14ac:dyDescent="0.25">
      <c r="A95" s="8">
        <v>142</v>
      </c>
      <c r="B95" s="8" t="s">
        <v>67</v>
      </c>
      <c r="C95" s="8">
        <v>250</v>
      </c>
      <c r="D95" s="8">
        <v>6.44</v>
      </c>
      <c r="E95" s="8">
        <v>5.18</v>
      </c>
      <c r="F95" s="8">
        <v>16.09</v>
      </c>
      <c r="G95" s="8">
        <v>136.72</v>
      </c>
      <c r="H95" s="8">
        <v>0.09</v>
      </c>
      <c r="I95" s="8">
        <v>11</v>
      </c>
      <c r="J95" s="8">
        <v>15.8</v>
      </c>
      <c r="K95" s="8">
        <v>1.39</v>
      </c>
      <c r="L95" s="8">
        <v>47.6</v>
      </c>
      <c r="M95" s="8">
        <v>90.86</v>
      </c>
      <c r="N95" s="8">
        <v>26.94</v>
      </c>
      <c r="O95" s="8">
        <v>0.85</v>
      </c>
    </row>
    <row r="96" spans="1:15" x14ac:dyDescent="0.25">
      <c r="A96" s="8">
        <v>492</v>
      </c>
      <c r="B96" s="8" t="s">
        <v>68</v>
      </c>
      <c r="C96" s="8">
        <v>250</v>
      </c>
      <c r="D96" s="8">
        <v>14.69</v>
      </c>
      <c r="E96" s="8">
        <v>14.89</v>
      </c>
      <c r="F96" s="8">
        <v>36.49</v>
      </c>
      <c r="G96" s="8">
        <v>338.66</v>
      </c>
      <c r="H96" s="8">
        <v>0.08</v>
      </c>
      <c r="I96" s="8">
        <v>0.96</v>
      </c>
      <c r="J96" s="8">
        <v>0</v>
      </c>
      <c r="K96" s="8">
        <v>2.58</v>
      </c>
      <c r="L96" s="8">
        <v>12.95</v>
      </c>
      <c r="M96" s="8">
        <v>192.13</v>
      </c>
      <c r="N96" s="8">
        <v>40.53</v>
      </c>
      <c r="O96" s="8">
        <v>2.2000000000000002</v>
      </c>
    </row>
    <row r="97" spans="1:15" x14ac:dyDescent="0.25">
      <c r="A97" s="4">
        <v>861</v>
      </c>
      <c r="B97" s="4" t="s">
        <v>37</v>
      </c>
      <c r="C97" s="4">
        <v>200</v>
      </c>
      <c r="D97" s="4">
        <v>0.14000000000000001</v>
      </c>
      <c r="E97" s="4">
        <v>0.14000000000000001</v>
      </c>
      <c r="F97" s="4">
        <v>18.5</v>
      </c>
      <c r="G97" s="4">
        <v>76.77</v>
      </c>
      <c r="H97" s="4">
        <v>0.01</v>
      </c>
      <c r="I97" s="4">
        <v>3.6</v>
      </c>
      <c r="J97" s="4">
        <v>0</v>
      </c>
      <c r="K97" s="4">
        <v>7.0000000000000007E-2</v>
      </c>
      <c r="L97" s="4">
        <v>6.21</v>
      </c>
      <c r="M97" s="4">
        <v>3.96</v>
      </c>
      <c r="N97" s="4">
        <v>3.24</v>
      </c>
      <c r="O97" s="4">
        <v>0.84</v>
      </c>
    </row>
    <row r="98" spans="1:15" x14ac:dyDescent="0.25">
      <c r="A98" s="4">
        <v>5014</v>
      </c>
      <c r="B98" s="4" t="s">
        <v>41</v>
      </c>
      <c r="C98" s="4">
        <v>200</v>
      </c>
      <c r="D98" s="4">
        <v>1</v>
      </c>
      <c r="E98" s="4">
        <v>0.2</v>
      </c>
      <c r="F98" s="4">
        <v>20.2</v>
      </c>
      <c r="G98" s="4">
        <v>92</v>
      </c>
      <c r="H98" s="4" t="s">
        <v>42</v>
      </c>
      <c r="I98" s="4">
        <v>4</v>
      </c>
      <c r="J98" s="4">
        <v>0</v>
      </c>
      <c r="K98" s="4">
        <v>0.2</v>
      </c>
      <c r="L98" s="4">
        <v>14</v>
      </c>
      <c r="M98" s="4">
        <v>14</v>
      </c>
      <c r="N98" s="4">
        <v>8</v>
      </c>
      <c r="O98" s="4">
        <v>2.8</v>
      </c>
    </row>
    <row r="99" spans="1:15" x14ac:dyDescent="0.25">
      <c r="A99" s="4">
        <v>5045</v>
      </c>
      <c r="B99" s="4" t="s">
        <v>25</v>
      </c>
      <c r="C99" s="4">
        <v>40</v>
      </c>
      <c r="D99" s="4">
        <v>2.2400000000000002</v>
      </c>
      <c r="E99" s="4">
        <v>0.44</v>
      </c>
      <c r="F99" s="4">
        <v>19.760000000000002</v>
      </c>
      <c r="G99" s="4">
        <v>92.8</v>
      </c>
      <c r="H99" s="4">
        <v>0.04</v>
      </c>
      <c r="I99" s="4">
        <v>0</v>
      </c>
      <c r="J99" s="4">
        <v>0.36</v>
      </c>
      <c r="K99" s="4">
        <v>0.3</v>
      </c>
      <c r="L99" s="4">
        <v>42.4</v>
      </c>
      <c r="M99" s="4">
        <v>42.4</v>
      </c>
      <c r="N99" s="4">
        <v>10</v>
      </c>
      <c r="O99" s="4">
        <v>1.24</v>
      </c>
    </row>
    <row r="100" spans="1:15" x14ac:dyDescent="0.25">
      <c r="B100" s="4" t="s">
        <v>69</v>
      </c>
      <c r="D100">
        <f>SUM(D94:D99)</f>
        <v>25.17</v>
      </c>
      <c r="E100">
        <f>SUM(E94:E99)</f>
        <v>20.970000000000002</v>
      </c>
      <c r="F100">
        <f>SUM(F94:F99)</f>
        <v>113.32000000000001</v>
      </c>
      <c r="G100">
        <f>SUM(G94:G99)</f>
        <v>751.35</v>
      </c>
      <c r="H100">
        <f>SUM(H99)</f>
        <v>0.04</v>
      </c>
      <c r="I100">
        <f t="shared" ref="I100:O100" si="9">SUM(I94:I99)</f>
        <v>34.56</v>
      </c>
      <c r="J100">
        <f t="shared" si="9"/>
        <v>16.16</v>
      </c>
      <c r="K100">
        <f t="shared" si="9"/>
        <v>4.96</v>
      </c>
      <c r="L100">
        <f t="shared" si="9"/>
        <v>131.56</v>
      </c>
      <c r="M100">
        <f t="shared" si="9"/>
        <v>358.94999999999993</v>
      </c>
      <c r="N100">
        <f t="shared" si="9"/>
        <v>100.71</v>
      </c>
      <c r="O100">
        <f t="shared" si="9"/>
        <v>8.4700000000000006</v>
      </c>
    </row>
    <row r="101" spans="1:15" x14ac:dyDescent="0.25">
      <c r="B101" s="4" t="s">
        <v>72</v>
      </c>
    </row>
    <row r="102" spans="1:15" x14ac:dyDescent="0.25">
      <c r="B102" s="4" t="s">
        <v>70</v>
      </c>
    </row>
    <row r="103" spans="1:15" x14ac:dyDescent="0.25">
      <c r="A103" s="4">
        <v>55</v>
      </c>
      <c r="B103" s="4" t="s">
        <v>44</v>
      </c>
      <c r="C103" s="4">
        <v>60</v>
      </c>
      <c r="D103" s="4">
        <v>0.43</v>
      </c>
      <c r="E103" s="4">
        <v>2.96</v>
      </c>
      <c r="F103" s="4">
        <v>1.1599999999999999</v>
      </c>
      <c r="G103" s="4">
        <v>32.86</v>
      </c>
      <c r="H103" s="4">
        <v>0.02</v>
      </c>
      <c r="I103" s="4">
        <v>5.6</v>
      </c>
      <c r="J103" s="4">
        <v>0</v>
      </c>
      <c r="K103" s="4">
        <v>1.36</v>
      </c>
      <c r="L103" s="4">
        <v>13.26</v>
      </c>
      <c r="M103" s="4">
        <v>18.23</v>
      </c>
      <c r="N103" s="4">
        <v>8.94</v>
      </c>
      <c r="O103" s="4">
        <v>0.3</v>
      </c>
    </row>
    <row r="104" spans="1:15" x14ac:dyDescent="0.25">
      <c r="A104" s="4">
        <v>170</v>
      </c>
      <c r="B104" s="4" t="s">
        <v>45</v>
      </c>
      <c r="C104" s="4">
        <v>250</v>
      </c>
      <c r="D104" s="4">
        <v>2.39</v>
      </c>
      <c r="E104" s="4">
        <v>7.28</v>
      </c>
      <c r="F104" s="4">
        <v>11.67</v>
      </c>
      <c r="G104" s="4">
        <v>122.98</v>
      </c>
      <c r="H104" s="4">
        <v>0.08</v>
      </c>
      <c r="I104" s="4">
        <v>27.85</v>
      </c>
      <c r="J104" s="4">
        <v>33.5</v>
      </c>
      <c r="K104" s="4">
        <v>1.36</v>
      </c>
      <c r="L104" s="4">
        <v>44.84</v>
      </c>
      <c r="M104" s="4">
        <v>61.09</v>
      </c>
      <c r="N104" s="4">
        <v>25.85</v>
      </c>
      <c r="O104" s="4">
        <v>1.05</v>
      </c>
    </row>
    <row r="105" spans="1:15" x14ac:dyDescent="0.25">
      <c r="A105" s="4">
        <v>506</v>
      </c>
      <c r="B105" s="4" t="s">
        <v>46</v>
      </c>
      <c r="C105" s="4">
        <v>100</v>
      </c>
      <c r="D105" s="4">
        <v>19.59</v>
      </c>
      <c r="E105" s="4">
        <v>9.15</v>
      </c>
      <c r="F105" s="4">
        <v>4.66</v>
      </c>
      <c r="G105" s="4">
        <v>179.63</v>
      </c>
      <c r="H105" s="4">
        <v>0.14000000000000001</v>
      </c>
      <c r="I105" s="4">
        <v>0.59</v>
      </c>
      <c r="J105" s="4">
        <v>11.87</v>
      </c>
      <c r="K105" s="4">
        <v>3.98</v>
      </c>
      <c r="L105" s="4">
        <v>48.67</v>
      </c>
      <c r="M105" s="4">
        <v>290.69</v>
      </c>
      <c r="N105" s="4">
        <v>66.33</v>
      </c>
      <c r="O105" s="4">
        <v>1.03</v>
      </c>
    </row>
    <row r="106" spans="1:15" x14ac:dyDescent="0.25">
      <c r="A106" s="4">
        <v>7299</v>
      </c>
      <c r="B106" s="4" t="s">
        <v>47</v>
      </c>
      <c r="C106" s="4">
        <v>200</v>
      </c>
      <c r="D106" s="4">
        <v>4.42</v>
      </c>
      <c r="E106" s="4">
        <v>6.79</v>
      </c>
      <c r="F106" s="4">
        <v>28.05</v>
      </c>
      <c r="G106" s="4">
        <v>191.95</v>
      </c>
      <c r="H106" s="4">
        <v>0.21</v>
      </c>
      <c r="I106" s="4">
        <v>32.200000000000003</v>
      </c>
      <c r="J106" s="4">
        <v>36.5</v>
      </c>
      <c r="K106" s="4">
        <v>0.26</v>
      </c>
      <c r="L106" s="4">
        <v>66.3</v>
      </c>
      <c r="M106" s="4">
        <v>133.30000000000001</v>
      </c>
      <c r="N106" s="4">
        <v>42.75</v>
      </c>
      <c r="O106" s="4">
        <v>1.48</v>
      </c>
    </row>
    <row r="107" spans="1:15" x14ac:dyDescent="0.25">
      <c r="A107" s="4">
        <v>883</v>
      </c>
      <c r="B107" s="4" t="s">
        <v>48</v>
      </c>
      <c r="C107" s="4">
        <v>200</v>
      </c>
      <c r="D107" s="4">
        <v>0.03</v>
      </c>
      <c r="E107" s="4">
        <v>0</v>
      </c>
      <c r="F107" s="4">
        <v>27.6</v>
      </c>
      <c r="G107" s="4">
        <v>110.4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</row>
    <row r="108" spans="1:15" x14ac:dyDescent="0.25">
      <c r="A108" s="4">
        <v>5033</v>
      </c>
      <c r="B108" s="4" t="s">
        <v>49</v>
      </c>
      <c r="C108" s="4">
        <v>100</v>
      </c>
      <c r="D108" s="4">
        <v>1.52</v>
      </c>
      <c r="E108" s="4">
        <v>0.16</v>
      </c>
      <c r="F108" s="4">
        <v>9.84</v>
      </c>
      <c r="G108" s="4">
        <v>47</v>
      </c>
      <c r="H108" s="4">
        <v>0.02</v>
      </c>
      <c r="I108" s="4">
        <v>0</v>
      </c>
      <c r="J108" s="4">
        <v>0</v>
      </c>
      <c r="K108" s="4">
        <v>0.22</v>
      </c>
      <c r="L108" s="4">
        <v>4</v>
      </c>
      <c r="M108" s="4">
        <v>13</v>
      </c>
      <c r="N108" s="4">
        <v>2.8</v>
      </c>
      <c r="O108" s="4">
        <v>0.22</v>
      </c>
    </row>
    <row r="109" spans="1:15" x14ac:dyDescent="0.25">
      <c r="A109" s="4">
        <v>5045</v>
      </c>
      <c r="B109" s="4" t="s">
        <v>25</v>
      </c>
      <c r="C109" s="4">
        <v>40</v>
      </c>
      <c r="D109" s="4">
        <v>2.2400000000000002</v>
      </c>
      <c r="E109" s="4">
        <v>0.44</v>
      </c>
      <c r="F109" s="4">
        <v>19.760000000000002</v>
      </c>
      <c r="G109" s="4">
        <v>92.8</v>
      </c>
      <c r="H109" s="4">
        <v>0.04</v>
      </c>
      <c r="I109" s="4">
        <v>0</v>
      </c>
      <c r="J109" s="4">
        <v>0.36</v>
      </c>
      <c r="K109" s="4">
        <v>0.3</v>
      </c>
      <c r="L109" s="4">
        <v>42.4</v>
      </c>
      <c r="M109" s="4">
        <v>42.4</v>
      </c>
      <c r="N109" s="4">
        <v>10</v>
      </c>
      <c r="O109" s="4">
        <v>1.24</v>
      </c>
    </row>
    <row r="110" spans="1:15" x14ac:dyDescent="0.25">
      <c r="B110" s="4" t="s">
        <v>27</v>
      </c>
      <c r="D110">
        <f t="shared" ref="D110" si="10">SUM(D103:D109)</f>
        <v>30.619999999999997</v>
      </c>
      <c r="E110">
        <f t="shared" ref="E110" si="11">SUM(E103:E109)</f>
        <v>26.78</v>
      </c>
      <c r="F110">
        <f t="shared" ref="F110" si="12">SUM(F103:F109)</f>
        <v>102.74000000000002</v>
      </c>
      <c r="G110">
        <f t="shared" ref="G110" si="13">SUM(G103:G109)</f>
        <v>777.62</v>
      </c>
      <c r="H110">
        <f t="shared" ref="H110" si="14">SUM(H103:H109)</f>
        <v>0.51</v>
      </c>
      <c r="I110">
        <f t="shared" ref="I110" si="15">SUM(I103:I109)</f>
        <v>66.240000000000009</v>
      </c>
      <c r="J110">
        <f t="shared" ref="J110" si="16">SUM(J103:J109)</f>
        <v>82.23</v>
      </c>
      <c r="K110">
        <f t="shared" ref="K110" si="17">SUM(K103:K109)</f>
        <v>7.4799999999999995</v>
      </c>
      <c r="L110">
        <f t="shared" ref="L110" si="18">SUM(L103:L109)</f>
        <v>219.47</v>
      </c>
      <c r="M110">
        <f t="shared" ref="M110" si="19">SUM(M103:M109)</f>
        <v>558.70999999999992</v>
      </c>
      <c r="N110">
        <f t="shared" ref="N110" si="20">SUM(N103:N109)</f>
        <v>156.67000000000002</v>
      </c>
      <c r="O110">
        <f t="shared" ref="O110" si="21">SUM(O103:O109)</f>
        <v>5.32</v>
      </c>
    </row>
    <row r="111" spans="1:15" x14ac:dyDescent="0.25">
      <c r="B111" s="4" t="s">
        <v>72</v>
      </c>
    </row>
    <row r="112" spans="1:15" x14ac:dyDescent="0.25">
      <c r="B112" s="4" t="s">
        <v>71</v>
      </c>
    </row>
    <row r="113" spans="1:15" x14ac:dyDescent="0.25">
      <c r="A113" s="4">
        <v>204</v>
      </c>
      <c r="B113" s="4" t="s">
        <v>51</v>
      </c>
      <c r="C113" s="4">
        <v>60</v>
      </c>
      <c r="D113" s="4">
        <v>0.57999999999999996</v>
      </c>
      <c r="E113" s="4">
        <v>3.08</v>
      </c>
      <c r="F113" s="4">
        <v>1.72</v>
      </c>
      <c r="G113" s="4">
        <v>37.64</v>
      </c>
      <c r="H113" s="4">
        <v>0.02</v>
      </c>
      <c r="I113" s="4">
        <v>11.64</v>
      </c>
      <c r="J113" s="4">
        <v>0</v>
      </c>
      <c r="K113" s="4">
        <v>1.65</v>
      </c>
      <c r="L113" s="4">
        <v>20.39</v>
      </c>
      <c r="M113" s="4">
        <v>15.3</v>
      </c>
      <c r="N113" s="4">
        <v>9.9</v>
      </c>
      <c r="O113" s="4">
        <v>0.45</v>
      </c>
    </row>
    <row r="114" spans="1:15" x14ac:dyDescent="0.25">
      <c r="A114" s="4">
        <v>413</v>
      </c>
      <c r="B114" s="4" t="s">
        <v>52</v>
      </c>
      <c r="C114" s="4">
        <v>250</v>
      </c>
      <c r="D114" s="4">
        <v>2.93</v>
      </c>
      <c r="E114" s="4">
        <v>8.89</v>
      </c>
      <c r="F114" s="4">
        <v>19.899999999999999</v>
      </c>
      <c r="G114" s="4">
        <v>171.78</v>
      </c>
      <c r="H114" s="4">
        <v>0.14000000000000001</v>
      </c>
      <c r="I114" s="4">
        <v>15.6</v>
      </c>
      <c r="J114" s="4">
        <v>59</v>
      </c>
      <c r="K114" s="4">
        <v>0.28000000000000003</v>
      </c>
      <c r="L114" s="4">
        <v>17.7</v>
      </c>
      <c r="M114" s="4">
        <v>79.239999999999995</v>
      </c>
      <c r="N114" s="4">
        <v>31.6</v>
      </c>
      <c r="O114" s="4">
        <v>1.1000000000000001</v>
      </c>
    </row>
    <row r="115" spans="1:15" x14ac:dyDescent="0.25">
      <c r="A115" s="4">
        <v>868</v>
      </c>
      <c r="B115" s="4" t="s">
        <v>53</v>
      </c>
      <c r="C115" s="4">
        <v>200</v>
      </c>
      <c r="D115" s="4">
        <v>5.99</v>
      </c>
      <c r="E115" s="4">
        <v>8.1300000000000008</v>
      </c>
      <c r="F115" s="4">
        <v>38.14</v>
      </c>
      <c r="G115" s="4">
        <v>249.84</v>
      </c>
      <c r="H115" s="4">
        <v>0.09</v>
      </c>
      <c r="I115" s="4">
        <v>0</v>
      </c>
      <c r="J115" s="4">
        <v>53.1</v>
      </c>
      <c r="K115" s="4">
        <v>0.9</v>
      </c>
      <c r="L115" s="4">
        <v>11.34</v>
      </c>
      <c r="M115" s="4">
        <v>48.69</v>
      </c>
      <c r="N115" s="4">
        <v>8.64</v>
      </c>
      <c r="O115" s="4">
        <v>0.88</v>
      </c>
    </row>
    <row r="116" spans="1:15" x14ac:dyDescent="0.25">
      <c r="A116" s="4">
        <v>5033</v>
      </c>
      <c r="B116" s="4" t="s">
        <v>54</v>
      </c>
      <c r="C116" s="4">
        <v>200</v>
      </c>
      <c r="D116" s="4">
        <v>0.35</v>
      </c>
      <c r="E116" s="4">
        <v>0.06</v>
      </c>
      <c r="F116" s="4">
        <v>22.79</v>
      </c>
      <c r="G116" s="4">
        <v>93.84</v>
      </c>
      <c r="H116" s="4">
        <v>0.01</v>
      </c>
      <c r="I116" s="4">
        <v>0.36</v>
      </c>
      <c r="J116" s="4">
        <v>0</v>
      </c>
      <c r="K116" s="4">
        <v>0.2</v>
      </c>
      <c r="L116" s="4">
        <v>13.92</v>
      </c>
      <c r="M116" s="4">
        <v>13.89</v>
      </c>
      <c r="N116" s="4">
        <v>8.0399999999999991</v>
      </c>
      <c r="O116" s="4">
        <v>0.51</v>
      </c>
    </row>
    <row r="117" spans="1:15" x14ac:dyDescent="0.25">
      <c r="A117" s="4">
        <v>5045</v>
      </c>
      <c r="B117" s="4" t="s">
        <v>32</v>
      </c>
      <c r="C117" s="4">
        <v>120</v>
      </c>
      <c r="D117" s="4">
        <v>1.52</v>
      </c>
      <c r="E117" s="4">
        <v>0.16</v>
      </c>
      <c r="F117" s="4">
        <v>9.84</v>
      </c>
      <c r="G117" s="4">
        <v>47</v>
      </c>
      <c r="H117" s="4">
        <v>0.02</v>
      </c>
      <c r="I117" s="4">
        <v>0</v>
      </c>
      <c r="J117" s="4">
        <v>0</v>
      </c>
      <c r="K117" s="4">
        <v>0.22</v>
      </c>
      <c r="L117" s="4">
        <v>4</v>
      </c>
      <c r="M117" s="4">
        <v>13</v>
      </c>
      <c r="N117" s="4">
        <v>2.8</v>
      </c>
      <c r="O117" s="4">
        <v>0.22</v>
      </c>
    </row>
    <row r="118" spans="1:15" x14ac:dyDescent="0.25">
      <c r="A118" s="4">
        <v>5045</v>
      </c>
      <c r="B118" s="4" t="s">
        <v>25</v>
      </c>
      <c r="C118" s="4">
        <v>40</v>
      </c>
      <c r="D118" s="4">
        <v>2.2400000000000002</v>
      </c>
      <c r="E118" s="4">
        <v>0.44</v>
      </c>
      <c r="F118" s="4">
        <v>19.760000000000002</v>
      </c>
      <c r="G118" s="4">
        <v>92.8</v>
      </c>
      <c r="H118" s="4">
        <v>0.03</v>
      </c>
      <c r="I118" s="4">
        <v>0</v>
      </c>
      <c r="J118" s="4">
        <v>0.36</v>
      </c>
      <c r="K118" s="4">
        <v>0.3</v>
      </c>
      <c r="L118" s="4">
        <v>42.4</v>
      </c>
      <c r="M118" s="4">
        <v>42.4</v>
      </c>
      <c r="N118" s="4">
        <v>10</v>
      </c>
      <c r="O118" s="4">
        <v>1.24</v>
      </c>
    </row>
    <row r="119" spans="1:15" x14ac:dyDescent="0.25">
      <c r="B119" s="4" t="s">
        <v>27</v>
      </c>
      <c r="D119">
        <f t="shared" ref="D119" si="22">SUM(D113:D118)</f>
        <v>13.61</v>
      </c>
      <c r="E119">
        <f t="shared" ref="E119" si="23">SUM(E113:E118)</f>
        <v>20.76</v>
      </c>
      <c r="F119">
        <f t="shared" ref="F119" si="24">SUM(F113:F118)</f>
        <v>112.15</v>
      </c>
      <c r="G119">
        <f t="shared" ref="G119" si="25">SUM(G113:G118)</f>
        <v>692.9</v>
      </c>
      <c r="H119">
        <f t="shared" ref="H119" si="26">SUM(H113:H118)</f>
        <v>0.31000000000000005</v>
      </c>
      <c r="I119">
        <f t="shared" ref="I119" si="27">SUM(I113:I118)</f>
        <v>27.6</v>
      </c>
      <c r="J119">
        <f t="shared" ref="J119" si="28">SUM(J113:J118)</f>
        <v>112.46</v>
      </c>
      <c r="K119">
        <f t="shared" ref="K119" si="29">SUM(K113:K118)</f>
        <v>3.5500000000000003</v>
      </c>
      <c r="L119">
        <f t="shared" ref="L119" si="30">SUM(L113:L118)</f>
        <v>109.75</v>
      </c>
      <c r="M119">
        <f t="shared" ref="M119" si="31">SUM(M113:M118)</f>
        <v>212.52</v>
      </c>
      <c r="N119">
        <f t="shared" ref="N119" si="32">SUM(N113:N118)</f>
        <v>70.97999999999999</v>
      </c>
      <c r="O119">
        <f t="shared" ref="O119" si="33">SUM(O113:O118)</f>
        <v>4.4000000000000004</v>
      </c>
    </row>
    <row r="120" spans="1:15" x14ac:dyDescent="0.25">
      <c r="B120" s="4" t="s">
        <v>72</v>
      </c>
    </row>
  </sheetData>
  <mergeCells count="4">
    <mergeCell ref="D1:F1"/>
    <mergeCell ref="H1:K1"/>
    <mergeCell ref="L1:O1"/>
    <mergeCell ref="A4:O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2024-01-03T12:00:37Z</dcterms:modified>
</cp:coreProperties>
</file>